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com\Desktop\RFT_SHCP\4o trimestre\"/>
    </mc:Choice>
  </mc:AlternateContent>
  <bookViews>
    <workbookView xWindow="0" yWindow="0" windowWidth="23040" windowHeight="8328" tabRatio="685"/>
  </bookViews>
  <sheets>
    <sheet name="DG Prodep 2019" sheetId="1" r:id="rId1"/>
    <sheet name="DG PFCE 2019" sheetId="5" r:id="rId2"/>
    <sheet name="EG PPTO 2020" sheetId="3" r:id="rId3"/>
    <sheet name="EG PRODEP 2016" sheetId="6" r:id="rId4"/>
    <sheet name="EG PRODEP 2018" sheetId="7" r:id="rId5"/>
    <sheet name="EG PRODEP 2019" sheetId="8" r:id="rId6"/>
    <sheet name="EG PFCE 2019" sheetId="9" r:id="rId7"/>
    <sheet name="EG PROFEXCE 2020" sheetId="10" r:id="rId8"/>
    <sheet name="Hoja2" sheetId="11" r:id="rId9"/>
  </sheets>
  <definedNames>
    <definedName name="_xlnm.Print_Area" localSheetId="1">'DG PFCE 2019'!$A$1:$L$38</definedName>
    <definedName name="_xlnm.Print_Area" localSheetId="0">'DG Prodep 2019'!$A$1:$L$38</definedName>
    <definedName name="_xlnm.Print_Area" localSheetId="6">'EG PFCE 2019'!$A$1:$L$39</definedName>
    <definedName name="_xlnm.Print_Area" localSheetId="2">'EG PPTO 2020'!$A$1:$L$127</definedName>
    <definedName name="_xlnm.Print_Area" localSheetId="3">'EG PRODEP 2016'!$A$1:$L$39</definedName>
    <definedName name="_xlnm.Print_Area" localSheetId="4">'EG PRODEP 2018'!$A$1:$L$39</definedName>
    <definedName name="_xlnm.Print_Area" localSheetId="5">'EG PRODEP 2019'!$A$1:$L$39</definedName>
    <definedName name="_xlnm.Print_Area" localSheetId="7">'EG PROFEXCE 2020'!$A$1:$L$39</definedName>
  </definedNames>
  <calcPr calcId="162913"/>
</workbook>
</file>

<file path=xl/calcChain.xml><?xml version="1.0" encoding="utf-8"?>
<calcChain xmlns="http://schemas.openxmlformats.org/spreadsheetml/2006/main">
  <c r="F119" i="3" l="1"/>
  <c r="G119" i="3"/>
  <c r="H119" i="3"/>
  <c r="I119" i="3"/>
  <c r="J119" i="3"/>
  <c r="K119" i="3"/>
  <c r="E119" i="3"/>
  <c r="K34" i="10"/>
  <c r="J34" i="10"/>
  <c r="I34" i="10"/>
  <c r="H34" i="10"/>
  <c r="G34" i="10"/>
  <c r="F34" i="10"/>
  <c r="E34" i="10"/>
  <c r="K34" i="9" l="1"/>
  <c r="J34" i="9"/>
  <c r="I34" i="9"/>
  <c r="H34" i="9"/>
  <c r="G34" i="9"/>
  <c r="H35" i="9" s="1"/>
  <c r="F34" i="9"/>
  <c r="E34" i="9"/>
  <c r="K34" i="8"/>
  <c r="J34" i="8"/>
  <c r="I34" i="8"/>
  <c r="H34" i="8"/>
  <c r="G34" i="8"/>
  <c r="F34" i="8"/>
  <c r="E34" i="8"/>
  <c r="F75" i="3"/>
  <c r="G75" i="3"/>
  <c r="H75" i="3"/>
  <c r="I75" i="3"/>
  <c r="J75" i="3"/>
  <c r="K75" i="3"/>
  <c r="E75" i="3"/>
  <c r="F35" i="3"/>
  <c r="G35" i="3"/>
  <c r="H35" i="3"/>
  <c r="I35" i="3"/>
  <c r="J35" i="3"/>
  <c r="K35" i="3"/>
  <c r="E35" i="3"/>
  <c r="K34" i="7" l="1"/>
  <c r="J34" i="7"/>
  <c r="I34" i="7"/>
  <c r="H34" i="7"/>
  <c r="G34" i="7"/>
  <c r="F34" i="7"/>
  <c r="E34" i="7"/>
  <c r="K34" i="6"/>
  <c r="J34" i="6"/>
  <c r="I34" i="6"/>
  <c r="H34" i="6"/>
  <c r="G34" i="6"/>
  <c r="F34" i="6"/>
  <c r="E34" i="6"/>
  <c r="K32" i="5"/>
  <c r="J32" i="5"/>
  <c r="I32" i="5"/>
  <c r="H32" i="5"/>
  <c r="G32" i="5"/>
  <c r="F32" i="5"/>
  <c r="K32" i="1" l="1"/>
  <c r="G32" i="1"/>
  <c r="H32" i="1"/>
  <c r="I32" i="1"/>
  <c r="J32" i="1"/>
  <c r="F32" i="1"/>
  <c r="E121" i="3" l="1"/>
  <c r="K121" i="3"/>
  <c r="J121" i="3"/>
  <c r="F121" i="3"/>
  <c r="G121" i="3"/>
  <c r="H121" i="3"/>
  <c r="I121" i="3"/>
</calcChain>
</file>

<file path=xl/sharedStrings.xml><?xml version="1.0" encoding="utf-8"?>
<sst xmlns="http://schemas.openxmlformats.org/spreadsheetml/2006/main" count="526" uniqueCount="64">
  <si>
    <t>FOLIO</t>
  </si>
  <si>
    <t>TOTAL</t>
  </si>
  <si>
    <t>ENCARGADO DEL FONDO:</t>
  </si>
  <si>
    <t>NOMBRE DEL FONDO O PROGRAMA:</t>
  </si>
  <si>
    <t>N°</t>
  </si>
  <si>
    <t>MUNICIPIO O COBERTURA ESTATAL</t>
  </si>
  <si>
    <t>MONTO DE RECURSO PRESUPUESTAL:</t>
  </si>
  <si>
    <t>OBSERVACIONES</t>
  </si>
  <si>
    <t>NOMBRE:</t>
  </si>
  <si>
    <t>ÓRGANO RECTOR:</t>
  </si>
  <si>
    <t>UNIDAD PRESUPUESTAL:</t>
  </si>
  <si>
    <t>CARGO:</t>
  </si>
  <si>
    <t>NOMBRE DE LA OBRA O PROYECTO</t>
  </si>
  <si>
    <t>CLAVE DE LA OBRA O PROYECTO</t>
  </si>
  <si>
    <t>EJERCIDO</t>
  </si>
  <si>
    <t xml:space="preserve">EJERCIDO </t>
  </si>
  <si>
    <t>MUNICIPIO O                     COBERTURA ESTATAL</t>
  </si>
  <si>
    <t xml:space="preserve">PAGADO </t>
  </si>
  <si>
    <t>CORREO ELECTRÓNICO:</t>
  </si>
  <si>
    <t>PAGADO</t>
  </si>
  <si>
    <t>TELÉFONO(S):</t>
  </si>
  <si>
    <t xml:space="preserve">MINISTRACIONES DIRECTAS         </t>
  </si>
  <si>
    <t>PARTIDA GENÉRICA</t>
  </si>
  <si>
    <t>NOTA:  EL FORMATO  DEBE LLENARSE POR FONDO FEDERAL Y CIFRAS ACUMULADAS AL TRIMESTRE CORRESPONDIENTE</t>
  </si>
  <si>
    <t xml:space="preserve">RECURSOS RADICADOS POR LA SECRETARÍA DE FINANZAS PÚBLICAS                                                                                                                                                                 </t>
  </si>
  <si>
    <t>EJERCICIO DEL RECURSO:</t>
  </si>
  <si>
    <t>MODIFICADO</t>
  </si>
  <si>
    <t>COMPROMETIDO</t>
  </si>
  <si>
    <t>DEVENGADO</t>
  </si>
  <si>
    <t>RECAUDADO (MINISTRADO)</t>
  </si>
  <si>
    <t>APROBADO</t>
  </si>
  <si>
    <t>TIPO DE GASTO</t>
  </si>
  <si>
    <t xml:space="preserve">                      DATOS DEL ENLACE ADMINISTRATIVO</t>
  </si>
  <si>
    <t xml:space="preserve">           DATOS DEL ENLACE ADMINISTRATIVO</t>
  </si>
  <si>
    <t>SEP</t>
  </si>
  <si>
    <t>Universidad Tecnológica de Tula-Tepeji</t>
  </si>
  <si>
    <t>S247 Programa para el Desarrollo Profesional Docente</t>
  </si>
  <si>
    <t>Nelly Aguayo Hernández</t>
  </si>
  <si>
    <t>Jefa del Departamento de Programación y Presupuesto</t>
  </si>
  <si>
    <t>nelly.aguayo@uttt.edu.mx</t>
  </si>
  <si>
    <t>773 7329100 Ext. 158</t>
  </si>
  <si>
    <t>Apoyo a docentes con Perfil Deseable</t>
  </si>
  <si>
    <t>NA</t>
  </si>
  <si>
    <t>Tula de Allende</t>
  </si>
  <si>
    <t>HID190401686006</t>
  </si>
  <si>
    <t>Foratalecimiento de la Calidad Educativa</t>
  </si>
  <si>
    <t>HID190401686009</t>
  </si>
  <si>
    <t>S267 Programa Fortalecimiento de la Calidad Educativa</t>
  </si>
  <si>
    <t>U006 Subsidios federales para organismos descentralizados estatales</t>
  </si>
  <si>
    <t>2020  (POA)</t>
  </si>
  <si>
    <t>Tula de Allende, Hgo.</t>
  </si>
  <si>
    <t>SUBTOTAL</t>
  </si>
  <si>
    <t>NELLY AGUAYO HERNANDEZ</t>
  </si>
  <si>
    <t>JEFA DEL DEPARTAMENTO DE PROGRAMACION Y PRESUPUESTO</t>
  </si>
  <si>
    <t>HÉCTOR ESCOBEDO CORRAL</t>
  </si>
  <si>
    <t>ENCARGADO DE LA DIRECCIÓN DE PLANEACIÓN Y EVALUACIÓN</t>
  </si>
  <si>
    <t>IRASEMA ERNESTINA LINARES MEDINA</t>
  </si>
  <si>
    <t>RECTORA</t>
  </si>
  <si>
    <t>Estos recursos fueron aprobados en apoyo a 2 docentes para estudios de posgrado, 2 docentes para perfil deseable y una docente para apoyo en redaccion de tesis de doctorado.</t>
  </si>
  <si>
    <t xml:space="preserve">INFORME DEL CUARTO TRIMESTRE 2020            
DESTINO DEL GASTO                                                                        </t>
  </si>
  <si>
    <t xml:space="preserve">INFORME DEL CUARTO TRIMESTRE 2020
EJERCICIO DEL GASTO                                                                   </t>
  </si>
  <si>
    <t>S300 Programa de Fortalecimiento a la Excelencia Educativa</t>
  </si>
  <si>
    <t>Se concluye este proyecto con la adquisición de los bienes autorizados para docentes.</t>
  </si>
  <si>
    <t>Se conlcuyó este proyecto con el cumplimiento de las metas, po lo que se realizó el reintegro de los recursos no devengados por la cantidad de $47,951.40, así como los rendimientos bancarios generados por un monto de $7,182.00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</si>
</sst>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4" fillId="0" borderId="0" xfId="0" applyFont="1"/>
    <xf numFmtId="0" fontId="2" fillId="0" borderId="0" xfId="0" applyFont="1" applyBorder="1" applyAlignment="1"/>
    <xf numFmtId="0" fontId="2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44" fontId="1" fillId="0" borderId="0" xfId="0" applyNumberFormat="1" applyFont="1" applyBorder="1"/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vertical="justify" wrapText="1"/>
    </xf>
    <xf numFmtId="0" fontId="1" fillId="0" borderId="4" xfId="0" applyFont="1" applyBorder="1" applyAlignment="1">
      <alignment vertical="justify"/>
    </xf>
    <xf numFmtId="0" fontId="1" fillId="0" borderId="1" xfId="0" applyFont="1" applyBorder="1" applyAlignment="1">
      <alignment horizontal="center" vertical="center"/>
    </xf>
    <xf numFmtId="164" fontId="1" fillId="0" borderId="4" xfId="1" applyNumberFormat="1" applyFont="1" applyBorder="1" applyAlignment="1">
      <alignment horizontal="right" vertical="center"/>
    </xf>
    <xf numFmtId="4" fontId="1" fillId="0" borderId="4" xfId="1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6" fillId="0" borderId="1" xfId="2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44" fontId="1" fillId="0" borderId="4" xfId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4" fontId="2" fillId="2" borderId="7" xfId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4" fontId="2" fillId="2" borderId="4" xfId="1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44" fontId="2" fillId="0" borderId="0" xfId="0" applyNumberFormat="1" applyFont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1188166</xdr:colOff>
      <xdr:row>9</xdr:row>
      <xdr:rowOff>54760</xdr:rowOff>
    </xdr:from>
    <xdr:to>
      <xdr:col>5</xdr:col>
      <xdr:colOff>385778</xdr:colOff>
      <xdr:row>9</xdr:row>
      <xdr:rowOff>354799</xdr:rowOff>
    </xdr:to>
    <xdr:sp macro="" textlink="">
      <xdr:nvSpPr>
        <xdr:cNvPr id="7" name="6 Rectángulo redondeado"/>
        <xdr:cNvSpPr/>
      </xdr:nvSpPr>
      <xdr:spPr>
        <a:xfrm>
          <a:off x="5512516" y="2988460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2131218</xdr:colOff>
      <xdr:row>0</xdr:row>
      <xdr:rowOff>71437</xdr:rowOff>
    </xdr:from>
    <xdr:to>
      <xdr:col>11</xdr:col>
      <xdr:colOff>2726531</xdr:colOff>
      <xdr:row>0</xdr:row>
      <xdr:rowOff>333375</xdr:rowOff>
    </xdr:to>
    <xdr:sp macro="" textlink="">
      <xdr:nvSpPr>
        <xdr:cNvPr id="8" name="7 CuadroTexto"/>
        <xdr:cNvSpPr txBox="1"/>
      </xdr:nvSpPr>
      <xdr:spPr>
        <a:xfrm>
          <a:off x="12525374" y="71437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FDG</a:t>
          </a:r>
        </a:p>
      </xdr:txBody>
    </xdr:sp>
    <xdr:clientData/>
  </xdr:twoCellAnchor>
  <xdr:twoCellAnchor editAs="oneCell">
    <xdr:from>
      <xdr:col>11</xdr:col>
      <xdr:colOff>1309675</xdr:colOff>
      <xdr:row>0</xdr:row>
      <xdr:rowOff>83344</xdr:rowOff>
    </xdr:from>
    <xdr:to>
      <xdr:col>11</xdr:col>
      <xdr:colOff>2024049</xdr:colOff>
      <xdr:row>0</xdr:row>
      <xdr:rowOff>609600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72"/>
        <a:stretch/>
      </xdr:blipFill>
      <xdr:spPr bwMode="auto">
        <a:xfrm>
          <a:off x="13168300" y="83344"/>
          <a:ext cx="714374" cy="526256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226216</xdr:colOff>
      <xdr:row>0</xdr:row>
      <xdr:rowOff>107157</xdr:rowOff>
    </xdr:from>
    <xdr:to>
      <xdr:col>1</xdr:col>
      <xdr:colOff>1160304</xdr:colOff>
      <xdr:row>0</xdr:row>
      <xdr:rowOff>650081</xdr:rowOff>
    </xdr:to>
    <xdr:pic>
      <xdr:nvPicPr>
        <xdr:cNvPr id="9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40861" y="-207488"/>
          <a:ext cx="542924" cy="1172213"/>
        </a:xfrm>
        <a:prstGeom prst="rect">
          <a:avLst/>
        </a:prstGeom>
      </xdr:spPr>
    </xdr:pic>
    <xdr:clientData/>
  </xdr:twoCellAnchor>
  <xdr:twoCellAnchor>
    <xdr:from>
      <xdr:col>4</xdr:col>
      <xdr:colOff>1190625</xdr:colOff>
      <xdr:row>8</xdr:row>
      <xdr:rowOff>57150</xdr:rowOff>
    </xdr:from>
    <xdr:to>
      <xdr:col>5</xdr:col>
      <xdr:colOff>388237</xdr:colOff>
      <xdr:row>8</xdr:row>
      <xdr:rowOff>357189</xdr:rowOff>
    </xdr:to>
    <xdr:sp macro="" textlink="">
      <xdr:nvSpPr>
        <xdr:cNvPr id="10" name="6 Rectángulo redondeado"/>
        <xdr:cNvSpPr/>
      </xdr:nvSpPr>
      <xdr:spPr>
        <a:xfrm>
          <a:off x="5514975" y="2609850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1188166</xdr:colOff>
      <xdr:row>9</xdr:row>
      <xdr:rowOff>54760</xdr:rowOff>
    </xdr:from>
    <xdr:to>
      <xdr:col>5</xdr:col>
      <xdr:colOff>385778</xdr:colOff>
      <xdr:row>9</xdr:row>
      <xdr:rowOff>354799</xdr:rowOff>
    </xdr:to>
    <xdr:sp macro="" textlink="">
      <xdr:nvSpPr>
        <xdr:cNvPr id="2" name="6 Rectángulo redondeado"/>
        <xdr:cNvSpPr/>
      </xdr:nvSpPr>
      <xdr:spPr>
        <a:xfrm>
          <a:off x="5501086" y="2973220"/>
          <a:ext cx="47777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2131218</xdr:colOff>
      <xdr:row>0</xdr:row>
      <xdr:rowOff>71437</xdr:rowOff>
    </xdr:from>
    <xdr:to>
      <xdr:col>11</xdr:col>
      <xdr:colOff>2726531</xdr:colOff>
      <xdr:row>0</xdr:row>
      <xdr:rowOff>333375</xdr:rowOff>
    </xdr:to>
    <xdr:sp macro="" textlink="">
      <xdr:nvSpPr>
        <xdr:cNvPr id="3" name="7 CuadroTexto"/>
        <xdr:cNvSpPr txBox="1"/>
      </xdr:nvSpPr>
      <xdr:spPr>
        <a:xfrm>
          <a:off x="14330838" y="71437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FDG</a:t>
          </a:r>
        </a:p>
      </xdr:txBody>
    </xdr:sp>
    <xdr:clientData/>
  </xdr:twoCellAnchor>
  <xdr:twoCellAnchor editAs="oneCell">
    <xdr:from>
      <xdr:col>11</xdr:col>
      <xdr:colOff>1309675</xdr:colOff>
      <xdr:row>0</xdr:row>
      <xdr:rowOff>83344</xdr:rowOff>
    </xdr:from>
    <xdr:to>
      <xdr:col>11</xdr:col>
      <xdr:colOff>2024049</xdr:colOff>
      <xdr:row>0</xdr:row>
      <xdr:rowOff>609600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72"/>
        <a:stretch/>
      </xdr:blipFill>
      <xdr:spPr bwMode="auto">
        <a:xfrm>
          <a:off x="13509295" y="83344"/>
          <a:ext cx="714374" cy="526256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226216</xdr:colOff>
      <xdr:row>0</xdr:row>
      <xdr:rowOff>107157</xdr:rowOff>
    </xdr:from>
    <xdr:to>
      <xdr:col>1</xdr:col>
      <xdr:colOff>1160304</xdr:colOff>
      <xdr:row>0</xdr:row>
      <xdr:rowOff>650081</xdr:rowOff>
    </xdr:to>
    <xdr:pic>
      <xdr:nvPicPr>
        <xdr:cNvPr id="5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43718" y="-210345"/>
          <a:ext cx="542924" cy="1177928"/>
        </a:xfrm>
        <a:prstGeom prst="rect">
          <a:avLst/>
        </a:prstGeom>
      </xdr:spPr>
    </xdr:pic>
    <xdr:clientData/>
  </xdr:twoCellAnchor>
  <xdr:twoCellAnchor>
    <xdr:from>
      <xdr:col>4</xdr:col>
      <xdr:colOff>1190625</xdr:colOff>
      <xdr:row>8</xdr:row>
      <xdr:rowOff>57150</xdr:rowOff>
    </xdr:from>
    <xdr:to>
      <xdr:col>5</xdr:col>
      <xdr:colOff>388237</xdr:colOff>
      <xdr:row>8</xdr:row>
      <xdr:rowOff>357189</xdr:rowOff>
    </xdr:to>
    <xdr:sp macro="" textlink="">
      <xdr:nvSpPr>
        <xdr:cNvPr id="6" name="6 Rectángulo redondeado"/>
        <xdr:cNvSpPr/>
      </xdr:nvSpPr>
      <xdr:spPr>
        <a:xfrm>
          <a:off x="5503545" y="2594610"/>
          <a:ext cx="47777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416671</xdr:colOff>
      <xdr:row>9</xdr:row>
      <xdr:rowOff>76200</xdr:rowOff>
    </xdr:from>
    <xdr:to>
      <xdr:col>5</xdr:col>
      <xdr:colOff>895350</xdr:colOff>
      <xdr:row>9</xdr:row>
      <xdr:rowOff>371475</xdr:rowOff>
    </xdr:to>
    <xdr:sp macro="" textlink="">
      <xdr:nvSpPr>
        <xdr:cNvPr id="7" name="6 Rectángulo redondeado"/>
        <xdr:cNvSpPr/>
      </xdr:nvSpPr>
      <xdr:spPr>
        <a:xfrm>
          <a:off x="5588746" y="2952750"/>
          <a:ext cx="478679" cy="295275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0</xdr:row>
      <xdr:rowOff>107156</xdr:rowOff>
    </xdr:from>
    <xdr:to>
      <xdr:col>11</xdr:col>
      <xdr:colOff>2797960</xdr:colOff>
      <xdr:row>0</xdr:row>
      <xdr:rowOff>357186</xdr:rowOff>
    </xdr:to>
    <xdr:sp macro="" textlink="">
      <xdr:nvSpPr>
        <xdr:cNvPr id="8" name="7 CuadroTexto"/>
        <xdr:cNvSpPr txBox="1"/>
      </xdr:nvSpPr>
      <xdr:spPr>
        <a:xfrm>
          <a:off x="12453938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1476354</xdr:colOff>
      <xdr:row>0</xdr:row>
      <xdr:rowOff>71438</xdr:rowOff>
    </xdr:from>
    <xdr:to>
      <xdr:col>11</xdr:col>
      <xdr:colOff>2190728</xdr:colOff>
      <xdr:row>0</xdr:row>
      <xdr:rowOff>609600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4192229" y="71438"/>
          <a:ext cx="714374" cy="538162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190496</xdr:colOff>
      <xdr:row>0</xdr:row>
      <xdr:rowOff>119060</xdr:rowOff>
    </xdr:from>
    <xdr:to>
      <xdr:col>2</xdr:col>
      <xdr:colOff>314959</xdr:colOff>
      <xdr:row>0</xdr:row>
      <xdr:rowOff>661984</xdr:rowOff>
    </xdr:to>
    <xdr:pic>
      <xdr:nvPicPr>
        <xdr:cNvPr id="6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05141" y="-195585"/>
          <a:ext cx="542924" cy="1172213"/>
        </a:xfrm>
        <a:prstGeom prst="rect">
          <a:avLst/>
        </a:prstGeom>
      </xdr:spPr>
    </xdr:pic>
    <xdr:clientData/>
  </xdr:twoCellAnchor>
  <xdr:twoCellAnchor>
    <xdr:from>
      <xdr:col>5</xdr:col>
      <xdr:colOff>454772</xdr:colOff>
      <xdr:row>49</xdr:row>
      <xdr:rowOff>52379</xdr:rowOff>
    </xdr:from>
    <xdr:to>
      <xdr:col>5</xdr:col>
      <xdr:colOff>881064</xdr:colOff>
      <xdr:row>50</xdr:row>
      <xdr:rowOff>9525</xdr:rowOff>
    </xdr:to>
    <xdr:sp macro="" textlink="">
      <xdr:nvSpPr>
        <xdr:cNvPr id="10" name="6 Rectángulo redondeado"/>
        <xdr:cNvSpPr/>
      </xdr:nvSpPr>
      <xdr:spPr>
        <a:xfrm>
          <a:off x="5626847" y="15644804"/>
          <a:ext cx="426292" cy="33814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40</xdr:row>
      <xdr:rowOff>107156</xdr:rowOff>
    </xdr:from>
    <xdr:to>
      <xdr:col>11</xdr:col>
      <xdr:colOff>2797960</xdr:colOff>
      <xdr:row>40</xdr:row>
      <xdr:rowOff>357186</xdr:rowOff>
    </xdr:to>
    <xdr:sp macro="" textlink="">
      <xdr:nvSpPr>
        <xdr:cNvPr id="11" name="7 CuadroTexto"/>
        <xdr:cNvSpPr txBox="1"/>
      </xdr:nvSpPr>
      <xdr:spPr>
        <a:xfrm>
          <a:off x="15282863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oneCellAnchor>
    <xdr:from>
      <xdr:col>11</xdr:col>
      <xdr:colOff>1476354</xdr:colOff>
      <xdr:row>40</xdr:row>
      <xdr:rowOff>71438</xdr:rowOff>
    </xdr:from>
    <xdr:ext cx="714374" cy="538162"/>
    <xdr:pic>
      <xdr:nvPicPr>
        <xdr:cNvPr id="12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4497029" y="71438"/>
          <a:ext cx="714374" cy="538162"/>
        </a:xfrm>
        <a:prstGeom prst="rect">
          <a:avLst/>
        </a:prstGeom>
        <a:noFill/>
        <a:extLst/>
      </xdr:spPr>
    </xdr:pic>
    <xdr:clientData/>
  </xdr:oneCellAnchor>
  <xdr:oneCellAnchor>
    <xdr:from>
      <xdr:col>0</xdr:col>
      <xdr:colOff>190496</xdr:colOff>
      <xdr:row>40</xdr:row>
      <xdr:rowOff>119060</xdr:rowOff>
    </xdr:from>
    <xdr:ext cx="1200788" cy="542924"/>
    <xdr:pic>
      <xdr:nvPicPr>
        <xdr:cNvPr id="13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19428" y="-209872"/>
          <a:ext cx="542924" cy="1200788"/>
        </a:xfrm>
        <a:prstGeom prst="rect">
          <a:avLst/>
        </a:prstGeom>
      </xdr:spPr>
    </xdr:pic>
    <xdr:clientData/>
  </xdr:oneCellAnchor>
  <xdr:twoCellAnchor>
    <xdr:from>
      <xdr:col>5</xdr:col>
      <xdr:colOff>635747</xdr:colOff>
      <xdr:row>89</xdr:row>
      <xdr:rowOff>42854</xdr:rowOff>
    </xdr:from>
    <xdr:to>
      <xdr:col>5</xdr:col>
      <xdr:colOff>1133475</xdr:colOff>
      <xdr:row>90</xdr:row>
      <xdr:rowOff>0</xdr:rowOff>
    </xdr:to>
    <xdr:sp macro="" textlink="">
      <xdr:nvSpPr>
        <xdr:cNvPr id="15" name="6 Rectángulo redondeado"/>
        <xdr:cNvSpPr/>
      </xdr:nvSpPr>
      <xdr:spPr>
        <a:xfrm>
          <a:off x="5807822" y="28265429"/>
          <a:ext cx="497728" cy="33814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80</xdr:row>
      <xdr:rowOff>107156</xdr:rowOff>
    </xdr:from>
    <xdr:to>
      <xdr:col>11</xdr:col>
      <xdr:colOff>2797960</xdr:colOff>
      <xdr:row>80</xdr:row>
      <xdr:rowOff>357186</xdr:rowOff>
    </xdr:to>
    <xdr:sp macro="" textlink="">
      <xdr:nvSpPr>
        <xdr:cNvPr id="16" name="7 CuadroTexto"/>
        <xdr:cNvSpPr txBox="1"/>
      </xdr:nvSpPr>
      <xdr:spPr>
        <a:xfrm>
          <a:off x="15282863" y="126039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oneCellAnchor>
    <xdr:from>
      <xdr:col>11</xdr:col>
      <xdr:colOff>1476354</xdr:colOff>
      <xdr:row>80</xdr:row>
      <xdr:rowOff>71438</xdr:rowOff>
    </xdr:from>
    <xdr:ext cx="714374" cy="538162"/>
    <xdr:pic>
      <xdr:nvPicPr>
        <xdr:cNvPr id="17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4497029" y="12568238"/>
          <a:ext cx="714374" cy="538162"/>
        </a:xfrm>
        <a:prstGeom prst="rect">
          <a:avLst/>
        </a:prstGeom>
        <a:noFill/>
        <a:extLst/>
      </xdr:spPr>
    </xdr:pic>
    <xdr:clientData/>
  </xdr:oneCellAnchor>
  <xdr:oneCellAnchor>
    <xdr:from>
      <xdr:col>0</xdr:col>
      <xdr:colOff>190496</xdr:colOff>
      <xdr:row>80</xdr:row>
      <xdr:rowOff>119060</xdr:rowOff>
    </xdr:from>
    <xdr:ext cx="1200788" cy="542924"/>
    <xdr:pic>
      <xdr:nvPicPr>
        <xdr:cNvPr id="18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19428" y="12286928"/>
          <a:ext cx="542924" cy="1200788"/>
        </a:xfrm>
        <a:prstGeom prst="rect">
          <a:avLst/>
        </a:prstGeom>
      </xdr:spPr>
    </xdr:pic>
    <xdr:clientData/>
  </xdr:oneCellAnchor>
  <xdr:twoCellAnchor>
    <xdr:from>
      <xdr:col>5</xdr:col>
      <xdr:colOff>428625</xdr:colOff>
      <xdr:row>8</xdr:row>
      <xdr:rowOff>38100</xdr:rowOff>
    </xdr:from>
    <xdr:to>
      <xdr:col>5</xdr:col>
      <xdr:colOff>902587</xdr:colOff>
      <xdr:row>8</xdr:row>
      <xdr:rowOff>338139</xdr:rowOff>
    </xdr:to>
    <xdr:sp macro="" textlink="">
      <xdr:nvSpPr>
        <xdr:cNvPr id="19" name="6 Rectángulo redondeado"/>
        <xdr:cNvSpPr/>
      </xdr:nvSpPr>
      <xdr:spPr>
        <a:xfrm>
          <a:off x="5600700" y="2533650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  <xdr:twoCellAnchor>
    <xdr:from>
      <xdr:col>5</xdr:col>
      <xdr:colOff>428625</xdr:colOff>
      <xdr:row>48</xdr:row>
      <xdr:rowOff>47625</xdr:rowOff>
    </xdr:from>
    <xdr:to>
      <xdr:col>5</xdr:col>
      <xdr:colOff>902587</xdr:colOff>
      <xdr:row>48</xdr:row>
      <xdr:rowOff>347664</xdr:rowOff>
    </xdr:to>
    <xdr:sp macro="" textlink="">
      <xdr:nvSpPr>
        <xdr:cNvPr id="20" name="6 Rectángulo redondeado"/>
        <xdr:cNvSpPr/>
      </xdr:nvSpPr>
      <xdr:spPr>
        <a:xfrm>
          <a:off x="5600700" y="15259050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  <xdr:twoCellAnchor>
    <xdr:from>
      <xdr:col>5</xdr:col>
      <xdr:colOff>647700</xdr:colOff>
      <xdr:row>88</xdr:row>
      <xdr:rowOff>28575</xdr:rowOff>
    </xdr:from>
    <xdr:to>
      <xdr:col>5</xdr:col>
      <xdr:colOff>1121662</xdr:colOff>
      <xdr:row>88</xdr:row>
      <xdr:rowOff>328614</xdr:rowOff>
    </xdr:to>
    <xdr:sp macro="" textlink="">
      <xdr:nvSpPr>
        <xdr:cNvPr id="21" name="6 Rectángulo redondeado"/>
        <xdr:cNvSpPr/>
      </xdr:nvSpPr>
      <xdr:spPr>
        <a:xfrm>
          <a:off x="5819775" y="27870150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378571</xdr:colOff>
      <xdr:row>8</xdr:row>
      <xdr:rowOff>76200</xdr:rowOff>
    </xdr:from>
    <xdr:to>
      <xdr:col>5</xdr:col>
      <xdr:colOff>847724</xdr:colOff>
      <xdr:row>9</xdr:row>
      <xdr:rowOff>0</xdr:rowOff>
    </xdr:to>
    <xdr:sp macro="" textlink="">
      <xdr:nvSpPr>
        <xdr:cNvPr id="2" name="6 Rectángulo redondeado"/>
        <xdr:cNvSpPr/>
      </xdr:nvSpPr>
      <xdr:spPr>
        <a:xfrm>
          <a:off x="5550646" y="2571750"/>
          <a:ext cx="469153" cy="3048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0</xdr:row>
      <xdr:rowOff>107156</xdr:rowOff>
    </xdr:from>
    <xdr:to>
      <xdr:col>11</xdr:col>
      <xdr:colOff>2797960</xdr:colOff>
      <xdr:row>0</xdr:row>
      <xdr:rowOff>357186</xdr:rowOff>
    </xdr:to>
    <xdr:sp macro="" textlink="">
      <xdr:nvSpPr>
        <xdr:cNvPr id="3" name="7 CuadroTexto"/>
        <xdr:cNvSpPr txBox="1"/>
      </xdr:nvSpPr>
      <xdr:spPr>
        <a:xfrm>
          <a:off x="14606588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1476354</xdr:colOff>
      <xdr:row>0</xdr:row>
      <xdr:rowOff>71438</xdr:rowOff>
    </xdr:from>
    <xdr:to>
      <xdr:col>11</xdr:col>
      <xdr:colOff>2190728</xdr:colOff>
      <xdr:row>0</xdr:row>
      <xdr:rowOff>609600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3820754" y="71438"/>
          <a:ext cx="714374" cy="538162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190496</xdr:colOff>
      <xdr:row>0</xdr:row>
      <xdr:rowOff>119060</xdr:rowOff>
    </xdr:from>
    <xdr:to>
      <xdr:col>2</xdr:col>
      <xdr:colOff>314959</xdr:colOff>
      <xdr:row>0</xdr:row>
      <xdr:rowOff>661984</xdr:rowOff>
    </xdr:to>
    <xdr:pic>
      <xdr:nvPicPr>
        <xdr:cNvPr id="5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18476" y="-208920"/>
          <a:ext cx="542924" cy="1198883"/>
        </a:xfrm>
        <a:prstGeom prst="rect">
          <a:avLst/>
        </a:prstGeom>
      </xdr:spPr>
    </xdr:pic>
    <xdr:clientData/>
  </xdr:twoCellAnchor>
  <xdr:twoCellAnchor>
    <xdr:from>
      <xdr:col>5</xdr:col>
      <xdr:colOff>381000</xdr:colOff>
      <xdr:row>9</xdr:row>
      <xdr:rowOff>85725</xdr:rowOff>
    </xdr:from>
    <xdr:to>
      <xdr:col>5</xdr:col>
      <xdr:colOff>854962</xdr:colOff>
      <xdr:row>10</xdr:row>
      <xdr:rowOff>4764</xdr:rowOff>
    </xdr:to>
    <xdr:sp macro="" textlink="">
      <xdr:nvSpPr>
        <xdr:cNvPr id="16" name="6 Rectángulo redondeado"/>
        <xdr:cNvSpPr/>
      </xdr:nvSpPr>
      <xdr:spPr>
        <a:xfrm>
          <a:off x="5553075" y="2962275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378571</xdr:colOff>
      <xdr:row>8</xdr:row>
      <xdr:rowOff>76200</xdr:rowOff>
    </xdr:from>
    <xdr:to>
      <xdr:col>5</xdr:col>
      <xdr:colOff>847724</xdr:colOff>
      <xdr:row>9</xdr:row>
      <xdr:rowOff>0</xdr:rowOff>
    </xdr:to>
    <xdr:sp macro="" textlink="">
      <xdr:nvSpPr>
        <xdr:cNvPr id="2" name="6 Rectángulo redondeado"/>
        <xdr:cNvSpPr/>
      </xdr:nvSpPr>
      <xdr:spPr>
        <a:xfrm>
          <a:off x="5544931" y="2567940"/>
          <a:ext cx="469153" cy="3048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0</xdr:row>
      <xdr:rowOff>107156</xdr:rowOff>
    </xdr:from>
    <xdr:to>
      <xdr:col>11</xdr:col>
      <xdr:colOff>2797960</xdr:colOff>
      <xdr:row>0</xdr:row>
      <xdr:rowOff>357186</xdr:rowOff>
    </xdr:to>
    <xdr:sp macro="" textlink="">
      <xdr:nvSpPr>
        <xdr:cNvPr id="3" name="7 CuadroTexto"/>
        <xdr:cNvSpPr txBox="1"/>
      </xdr:nvSpPr>
      <xdr:spPr>
        <a:xfrm>
          <a:off x="14606588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1476354</xdr:colOff>
      <xdr:row>0</xdr:row>
      <xdr:rowOff>71438</xdr:rowOff>
    </xdr:from>
    <xdr:to>
      <xdr:col>11</xdr:col>
      <xdr:colOff>2190728</xdr:colOff>
      <xdr:row>0</xdr:row>
      <xdr:rowOff>609600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3820754" y="71438"/>
          <a:ext cx="714374" cy="538162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190496</xdr:colOff>
      <xdr:row>0</xdr:row>
      <xdr:rowOff>119060</xdr:rowOff>
    </xdr:from>
    <xdr:to>
      <xdr:col>2</xdr:col>
      <xdr:colOff>314959</xdr:colOff>
      <xdr:row>0</xdr:row>
      <xdr:rowOff>661984</xdr:rowOff>
    </xdr:to>
    <xdr:pic>
      <xdr:nvPicPr>
        <xdr:cNvPr id="5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18476" y="-208920"/>
          <a:ext cx="542924" cy="1198883"/>
        </a:xfrm>
        <a:prstGeom prst="rect">
          <a:avLst/>
        </a:prstGeom>
      </xdr:spPr>
    </xdr:pic>
    <xdr:clientData/>
  </xdr:twoCellAnchor>
  <xdr:twoCellAnchor>
    <xdr:from>
      <xdr:col>5</xdr:col>
      <xdr:colOff>381000</xdr:colOff>
      <xdr:row>9</xdr:row>
      <xdr:rowOff>85725</xdr:rowOff>
    </xdr:from>
    <xdr:to>
      <xdr:col>5</xdr:col>
      <xdr:colOff>854962</xdr:colOff>
      <xdr:row>10</xdr:row>
      <xdr:rowOff>4764</xdr:rowOff>
    </xdr:to>
    <xdr:sp macro="" textlink="">
      <xdr:nvSpPr>
        <xdr:cNvPr id="6" name="6 Rectángulo redondeado"/>
        <xdr:cNvSpPr/>
      </xdr:nvSpPr>
      <xdr:spPr>
        <a:xfrm>
          <a:off x="5547360" y="2958465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473821</xdr:colOff>
      <xdr:row>9</xdr:row>
      <xdr:rowOff>47625</xdr:rowOff>
    </xdr:from>
    <xdr:to>
      <xdr:col>5</xdr:col>
      <xdr:colOff>942974</xdr:colOff>
      <xdr:row>9</xdr:row>
      <xdr:rowOff>352425</xdr:rowOff>
    </xdr:to>
    <xdr:sp macro="" textlink="">
      <xdr:nvSpPr>
        <xdr:cNvPr id="2" name="6 Rectángulo redondeado"/>
        <xdr:cNvSpPr/>
      </xdr:nvSpPr>
      <xdr:spPr>
        <a:xfrm>
          <a:off x="5645896" y="2924175"/>
          <a:ext cx="469153" cy="3048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0</xdr:row>
      <xdr:rowOff>107156</xdr:rowOff>
    </xdr:from>
    <xdr:to>
      <xdr:col>11</xdr:col>
      <xdr:colOff>2797960</xdr:colOff>
      <xdr:row>0</xdr:row>
      <xdr:rowOff>357186</xdr:rowOff>
    </xdr:to>
    <xdr:sp macro="" textlink="">
      <xdr:nvSpPr>
        <xdr:cNvPr id="3" name="7 CuadroTexto"/>
        <xdr:cNvSpPr txBox="1"/>
      </xdr:nvSpPr>
      <xdr:spPr>
        <a:xfrm>
          <a:off x="14606588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1476354</xdr:colOff>
      <xdr:row>0</xdr:row>
      <xdr:rowOff>71438</xdr:rowOff>
    </xdr:from>
    <xdr:to>
      <xdr:col>11</xdr:col>
      <xdr:colOff>2190728</xdr:colOff>
      <xdr:row>0</xdr:row>
      <xdr:rowOff>609600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3820754" y="71438"/>
          <a:ext cx="714374" cy="538162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190496</xdr:colOff>
      <xdr:row>0</xdr:row>
      <xdr:rowOff>119060</xdr:rowOff>
    </xdr:from>
    <xdr:to>
      <xdr:col>2</xdr:col>
      <xdr:colOff>314959</xdr:colOff>
      <xdr:row>0</xdr:row>
      <xdr:rowOff>661984</xdr:rowOff>
    </xdr:to>
    <xdr:pic>
      <xdr:nvPicPr>
        <xdr:cNvPr id="5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18476" y="-208920"/>
          <a:ext cx="542924" cy="1198883"/>
        </a:xfrm>
        <a:prstGeom prst="rect">
          <a:avLst/>
        </a:prstGeom>
      </xdr:spPr>
    </xdr:pic>
    <xdr:clientData/>
  </xdr:twoCellAnchor>
  <xdr:twoCellAnchor>
    <xdr:from>
      <xdr:col>5</xdr:col>
      <xdr:colOff>485775</xdr:colOff>
      <xdr:row>8</xdr:row>
      <xdr:rowOff>38100</xdr:rowOff>
    </xdr:from>
    <xdr:to>
      <xdr:col>5</xdr:col>
      <xdr:colOff>959737</xdr:colOff>
      <xdr:row>8</xdr:row>
      <xdr:rowOff>338139</xdr:rowOff>
    </xdr:to>
    <xdr:sp macro="" textlink="">
      <xdr:nvSpPr>
        <xdr:cNvPr id="6" name="6 Rectángulo redondeado"/>
        <xdr:cNvSpPr/>
      </xdr:nvSpPr>
      <xdr:spPr>
        <a:xfrm>
          <a:off x="5657850" y="2533650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378571</xdr:colOff>
      <xdr:row>9</xdr:row>
      <xdr:rowOff>28575</xdr:rowOff>
    </xdr:from>
    <xdr:to>
      <xdr:col>5</xdr:col>
      <xdr:colOff>847724</xdr:colOff>
      <xdr:row>9</xdr:row>
      <xdr:rowOff>333375</xdr:rowOff>
    </xdr:to>
    <xdr:sp macro="" textlink="">
      <xdr:nvSpPr>
        <xdr:cNvPr id="2" name="6 Rectángulo redondeado"/>
        <xdr:cNvSpPr/>
      </xdr:nvSpPr>
      <xdr:spPr>
        <a:xfrm>
          <a:off x="5550646" y="2905125"/>
          <a:ext cx="469153" cy="3048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0</xdr:row>
      <xdr:rowOff>107156</xdr:rowOff>
    </xdr:from>
    <xdr:to>
      <xdr:col>11</xdr:col>
      <xdr:colOff>2797960</xdr:colOff>
      <xdr:row>0</xdr:row>
      <xdr:rowOff>357186</xdr:rowOff>
    </xdr:to>
    <xdr:sp macro="" textlink="">
      <xdr:nvSpPr>
        <xdr:cNvPr id="3" name="7 CuadroTexto"/>
        <xdr:cNvSpPr txBox="1"/>
      </xdr:nvSpPr>
      <xdr:spPr>
        <a:xfrm>
          <a:off x="14606588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1476354</xdr:colOff>
      <xdr:row>0</xdr:row>
      <xdr:rowOff>71438</xdr:rowOff>
    </xdr:from>
    <xdr:to>
      <xdr:col>11</xdr:col>
      <xdr:colOff>2190728</xdr:colOff>
      <xdr:row>0</xdr:row>
      <xdr:rowOff>609600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3820754" y="71438"/>
          <a:ext cx="714374" cy="538162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190496</xdr:colOff>
      <xdr:row>0</xdr:row>
      <xdr:rowOff>119060</xdr:rowOff>
    </xdr:from>
    <xdr:to>
      <xdr:col>2</xdr:col>
      <xdr:colOff>314959</xdr:colOff>
      <xdr:row>0</xdr:row>
      <xdr:rowOff>661984</xdr:rowOff>
    </xdr:to>
    <xdr:pic>
      <xdr:nvPicPr>
        <xdr:cNvPr id="5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18476" y="-208920"/>
          <a:ext cx="542924" cy="1198883"/>
        </a:xfrm>
        <a:prstGeom prst="rect">
          <a:avLst/>
        </a:prstGeom>
      </xdr:spPr>
    </xdr:pic>
    <xdr:clientData/>
  </xdr:twoCellAnchor>
  <xdr:twoCellAnchor>
    <xdr:from>
      <xdr:col>5</xdr:col>
      <xdr:colOff>381000</xdr:colOff>
      <xdr:row>8</xdr:row>
      <xdr:rowOff>47625</xdr:rowOff>
    </xdr:from>
    <xdr:to>
      <xdr:col>5</xdr:col>
      <xdr:colOff>854962</xdr:colOff>
      <xdr:row>8</xdr:row>
      <xdr:rowOff>347664</xdr:rowOff>
    </xdr:to>
    <xdr:sp macro="" textlink="">
      <xdr:nvSpPr>
        <xdr:cNvPr id="6" name="6 Rectángulo redondeado"/>
        <xdr:cNvSpPr/>
      </xdr:nvSpPr>
      <xdr:spPr>
        <a:xfrm>
          <a:off x="5553075" y="2543175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378571</xdr:colOff>
      <xdr:row>9</xdr:row>
      <xdr:rowOff>28575</xdr:rowOff>
    </xdr:from>
    <xdr:to>
      <xdr:col>5</xdr:col>
      <xdr:colOff>847724</xdr:colOff>
      <xdr:row>9</xdr:row>
      <xdr:rowOff>333375</xdr:rowOff>
    </xdr:to>
    <xdr:sp macro="" textlink="">
      <xdr:nvSpPr>
        <xdr:cNvPr id="2" name="6 Rectángulo redondeado"/>
        <xdr:cNvSpPr/>
      </xdr:nvSpPr>
      <xdr:spPr>
        <a:xfrm>
          <a:off x="5544931" y="2901315"/>
          <a:ext cx="469153" cy="3048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0</xdr:row>
      <xdr:rowOff>107156</xdr:rowOff>
    </xdr:from>
    <xdr:to>
      <xdr:col>11</xdr:col>
      <xdr:colOff>2797960</xdr:colOff>
      <xdr:row>0</xdr:row>
      <xdr:rowOff>357186</xdr:rowOff>
    </xdr:to>
    <xdr:sp macro="" textlink="">
      <xdr:nvSpPr>
        <xdr:cNvPr id="3" name="7 CuadroTexto"/>
        <xdr:cNvSpPr txBox="1"/>
      </xdr:nvSpPr>
      <xdr:spPr>
        <a:xfrm>
          <a:off x="14606588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1476354</xdr:colOff>
      <xdr:row>0</xdr:row>
      <xdr:rowOff>71438</xdr:rowOff>
    </xdr:from>
    <xdr:to>
      <xdr:col>11</xdr:col>
      <xdr:colOff>2190728</xdr:colOff>
      <xdr:row>0</xdr:row>
      <xdr:rowOff>609600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3820754" y="71438"/>
          <a:ext cx="714374" cy="538162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190496</xdr:colOff>
      <xdr:row>0</xdr:row>
      <xdr:rowOff>119060</xdr:rowOff>
    </xdr:from>
    <xdr:to>
      <xdr:col>2</xdr:col>
      <xdr:colOff>314959</xdr:colOff>
      <xdr:row>0</xdr:row>
      <xdr:rowOff>661984</xdr:rowOff>
    </xdr:to>
    <xdr:pic>
      <xdr:nvPicPr>
        <xdr:cNvPr id="5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18476" y="-208920"/>
          <a:ext cx="542924" cy="1198883"/>
        </a:xfrm>
        <a:prstGeom prst="rect">
          <a:avLst/>
        </a:prstGeom>
      </xdr:spPr>
    </xdr:pic>
    <xdr:clientData/>
  </xdr:twoCellAnchor>
  <xdr:twoCellAnchor>
    <xdr:from>
      <xdr:col>5</xdr:col>
      <xdr:colOff>381000</xdr:colOff>
      <xdr:row>8</xdr:row>
      <xdr:rowOff>47625</xdr:rowOff>
    </xdr:from>
    <xdr:to>
      <xdr:col>5</xdr:col>
      <xdr:colOff>854962</xdr:colOff>
      <xdr:row>8</xdr:row>
      <xdr:rowOff>347664</xdr:rowOff>
    </xdr:to>
    <xdr:sp macro="" textlink="">
      <xdr:nvSpPr>
        <xdr:cNvPr id="6" name="6 Rectángulo redondeado"/>
        <xdr:cNvSpPr/>
      </xdr:nvSpPr>
      <xdr:spPr>
        <a:xfrm>
          <a:off x="5547360" y="2539365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elly.aguayo@uttt.edu.m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elly.aguayo@uttt.edu.m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nelly.aguayo@uttt.edu.mx" TargetMode="External"/><Relationship Id="rId2" Type="http://schemas.openxmlformats.org/officeDocument/2006/relationships/hyperlink" Target="mailto:nelly.aguayo@uttt.edu.mx" TargetMode="External"/><Relationship Id="rId1" Type="http://schemas.openxmlformats.org/officeDocument/2006/relationships/hyperlink" Target="mailto:nelly.aguayo@uttt.edu.mx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nelly.aguayo@uttt.edu.m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nelly.aguayo@uttt.edu.m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nelly.aguayo@uttt.edu.m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nelly.aguayo@uttt.edu.mx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nelly.aguayo@uttt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zoomScale="80" zoomScaleNormal="80" workbookViewId="0">
      <selection activeCell="C14" sqref="C14"/>
    </sheetView>
  </sheetViews>
  <sheetFormatPr baseColWidth="10" defaultColWidth="24.88671875" defaultRowHeight="13.8" x14ac:dyDescent="0.3"/>
  <cols>
    <col min="1" max="1" width="3.5546875" style="1" bestFit="1" customWidth="1"/>
    <col min="2" max="2" width="21.88671875" style="1" customWidth="1"/>
    <col min="3" max="3" width="18.44140625" style="1" customWidth="1"/>
    <col min="4" max="4" width="19" style="1" customWidth="1"/>
    <col min="5" max="5" width="18.6640625" style="1" customWidth="1"/>
    <col min="6" max="8" width="15.33203125" style="1" customWidth="1"/>
    <col min="9" max="9" width="19.6640625" style="1" customWidth="1"/>
    <col min="10" max="11" width="15.33203125" style="1" customWidth="1"/>
    <col min="12" max="12" width="42.6640625" style="1" customWidth="1"/>
    <col min="13" max="16384" width="24.88671875" style="1"/>
  </cols>
  <sheetData>
    <row r="1" spans="1:12" ht="55.5" customHeight="1" x14ac:dyDescent="0.3">
      <c r="A1" s="52" t="s">
        <v>59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4"/>
    </row>
    <row r="2" spans="1:12" ht="16.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9.5" customHeight="1" x14ac:dyDescent="0.3">
      <c r="A3" s="7"/>
      <c r="B3" s="2" t="s">
        <v>9</v>
      </c>
      <c r="C3" s="35" t="s">
        <v>34</v>
      </c>
      <c r="D3" s="32"/>
      <c r="E3" s="7"/>
      <c r="H3" s="57" t="s">
        <v>33</v>
      </c>
      <c r="I3" s="57"/>
      <c r="J3" s="57"/>
      <c r="K3" s="57"/>
      <c r="L3" s="57"/>
    </row>
    <row r="4" spans="1:12" ht="21" customHeight="1" x14ac:dyDescent="0.3">
      <c r="B4" s="2" t="s">
        <v>10</v>
      </c>
      <c r="C4" s="36" t="s">
        <v>35</v>
      </c>
      <c r="D4" s="37"/>
      <c r="E4" s="3"/>
      <c r="H4" s="2"/>
      <c r="I4" s="2" t="s">
        <v>8</v>
      </c>
      <c r="J4" s="32" t="s">
        <v>37</v>
      </c>
      <c r="K4" s="32"/>
      <c r="L4" s="32"/>
    </row>
    <row r="5" spans="1:12" ht="30" customHeight="1" x14ac:dyDescent="0.3">
      <c r="B5" s="6" t="s">
        <v>3</v>
      </c>
      <c r="C5" s="58" t="s">
        <v>36</v>
      </c>
      <c r="D5" s="58"/>
      <c r="E5" s="3"/>
      <c r="H5" s="2"/>
      <c r="I5" s="2" t="s">
        <v>11</v>
      </c>
      <c r="J5" s="33" t="s">
        <v>38</v>
      </c>
      <c r="K5" s="33"/>
      <c r="L5" s="33"/>
    </row>
    <row r="6" spans="1:12" ht="21" customHeight="1" x14ac:dyDescent="0.3">
      <c r="B6" s="2" t="s">
        <v>2</v>
      </c>
      <c r="C6" s="38"/>
      <c r="D6" s="37"/>
      <c r="E6" s="3"/>
      <c r="H6" s="2"/>
      <c r="I6" s="2" t="s">
        <v>18</v>
      </c>
      <c r="J6" s="34" t="s">
        <v>39</v>
      </c>
      <c r="K6" s="34"/>
      <c r="L6" s="34"/>
    </row>
    <row r="7" spans="1:12" ht="21" customHeight="1" x14ac:dyDescent="0.3">
      <c r="B7" s="2" t="s">
        <v>25</v>
      </c>
      <c r="C7" s="38">
        <v>2019</v>
      </c>
      <c r="D7" s="37"/>
      <c r="E7" s="3"/>
      <c r="H7" s="2"/>
      <c r="I7" s="2" t="s">
        <v>20</v>
      </c>
      <c r="J7" s="30" t="s">
        <v>40</v>
      </c>
      <c r="K7" s="30"/>
      <c r="L7" s="30"/>
    </row>
    <row r="8" spans="1:12" ht="16.5" customHeight="1" x14ac:dyDescent="0.3">
      <c r="B8" s="2"/>
      <c r="C8" s="3"/>
      <c r="D8" s="3"/>
      <c r="E8" s="3"/>
    </row>
    <row r="9" spans="1:12" ht="30" customHeight="1" x14ac:dyDescent="0.3">
      <c r="A9" s="13"/>
      <c r="B9" s="56" t="s">
        <v>24</v>
      </c>
      <c r="C9" s="56"/>
      <c r="D9" s="56"/>
      <c r="E9" s="56"/>
      <c r="F9" s="56"/>
      <c r="G9" s="56"/>
      <c r="H9" s="14"/>
      <c r="I9" s="14"/>
      <c r="J9" s="13"/>
    </row>
    <row r="10" spans="1:12" ht="30" customHeight="1" x14ac:dyDescent="0.3">
      <c r="B10" s="56" t="s">
        <v>21</v>
      </c>
      <c r="C10" s="56"/>
      <c r="D10" s="56"/>
      <c r="E10" s="56"/>
      <c r="F10" s="56"/>
      <c r="G10" s="56"/>
      <c r="H10" s="14"/>
      <c r="I10" s="14"/>
      <c r="J10" s="13"/>
    </row>
    <row r="11" spans="1:12" ht="16.5" customHeight="1" x14ac:dyDescent="0.3"/>
    <row r="12" spans="1:12" ht="18.75" customHeight="1" x14ac:dyDescent="0.3">
      <c r="D12" s="5"/>
      <c r="F12" s="55" t="s">
        <v>6</v>
      </c>
      <c r="G12" s="55"/>
      <c r="H12" s="55"/>
      <c r="I12" s="55"/>
      <c r="J12" s="55"/>
      <c r="K12" s="55"/>
    </row>
    <row r="13" spans="1:12" ht="29.25" customHeight="1" x14ac:dyDescent="0.3">
      <c r="A13" s="20" t="s">
        <v>4</v>
      </c>
      <c r="B13" s="20" t="s">
        <v>0</v>
      </c>
      <c r="C13" s="20" t="s">
        <v>12</v>
      </c>
      <c r="D13" s="20" t="s">
        <v>13</v>
      </c>
      <c r="E13" s="20" t="s">
        <v>16</v>
      </c>
      <c r="F13" s="20" t="s">
        <v>26</v>
      </c>
      <c r="G13" s="20" t="s">
        <v>29</v>
      </c>
      <c r="H13" s="20" t="s">
        <v>27</v>
      </c>
      <c r="I13" s="20" t="s">
        <v>28</v>
      </c>
      <c r="J13" s="20" t="s">
        <v>15</v>
      </c>
      <c r="K13" s="20" t="s">
        <v>17</v>
      </c>
      <c r="L13" s="20" t="s">
        <v>7</v>
      </c>
    </row>
    <row r="14" spans="1:12" ht="27" customHeight="1" x14ac:dyDescent="0.3">
      <c r="A14" s="19">
        <v>1</v>
      </c>
      <c r="B14" s="19" t="s">
        <v>44</v>
      </c>
      <c r="C14" s="39" t="s">
        <v>41</v>
      </c>
      <c r="D14" s="19" t="s">
        <v>42</v>
      </c>
      <c r="E14" s="19" t="s">
        <v>43</v>
      </c>
      <c r="F14" s="40">
        <v>254966.17</v>
      </c>
      <c r="G14" s="40">
        <v>254966.17</v>
      </c>
      <c r="H14" s="40">
        <v>254966.17</v>
      </c>
      <c r="I14" s="40">
        <v>254966.17</v>
      </c>
      <c r="J14" s="40">
        <v>254966.17</v>
      </c>
      <c r="K14" s="40">
        <v>254966.17</v>
      </c>
      <c r="L14" s="22" t="s">
        <v>62</v>
      </c>
    </row>
    <row r="15" spans="1:12" ht="27" customHeight="1" x14ac:dyDescent="0.3">
      <c r="A15" s="19"/>
      <c r="B15" s="19"/>
      <c r="C15" s="23"/>
      <c r="D15" s="19"/>
      <c r="E15" s="19"/>
      <c r="F15" s="25"/>
      <c r="G15" s="25"/>
      <c r="H15" s="25"/>
      <c r="I15" s="25"/>
      <c r="J15" s="25"/>
      <c r="K15" s="25"/>
      <c r="L15" s="23"/>
    </row>
    <row r="16" spans="1:12" ht="27" customHeight="1" x14ac:dyDescent="0.3">
      <c r="A16" s="19"/>
      <c r="B16" s="19"/>
      <c r="C16" s="23"/>
      <c r="D16" s="19"/>
      <c r="E16" s="19"/>
      <c r="F16" s="25"/>
      <c r="G16" s="25"/>
      <c r="H16" s="25"/>
      <c r="I16" s="25"/>
      <c r="J16" s="25"/>
      <c r="K16" s="25"/>
      <c r="L16" s="23"/>
    </row>
    <row r="17" spans="1:12" ht="27" customHeight="1" x14ac:dyDescent="0.3">
      <c r="A17" s="19"/>
      <c r="B17" s="19"/>
      <c r="C17" s="23"/>
      <c r="D17" s="19"/>
      <c r="E17" s="19"/>
      <c r="F17" s="25"/>
      <c r="G17" s="25"/>
      <c r="H17" s="25"/>
      <c r="I17" s="25"/>
      <c r="J17" s="25"/>
      <c r="K17" s="25"/>
      <c r="L17" s="23"/>
    </row>
    <row r="18" spans="1:12" ht="27" customHeight="1" x14ac:dyDescent="0.3">
      <c r="A18" s="19"/>
      <c r="B18" s="19"/>
      <c r="C18" s="23"/>
      <c r="D18" s="19"/>
      <c r="E18" s="19"/>
      <c r="F18" s="25"/>
      <c r="G18" s="25"/>
      <c r="H18" s="25"/>
      <c r="I18" s="25"/>
      <c r="J18" s="25"/>
      <c r="K18" s="25"/>
      <c r="L18" s="23"/>
    </row>
    <row r="19" spans="1:12" ht="27" customHeight="1" x14ac:dyDescent="0.3">
      <c r="A19" s="19"/>
      <c r="B19" s="19"/>
      <c r="C19" s="23"/>
      <c r="D19" s="19"/>
      <c r="E19" s="19"/>
      <c r="F19" s="25"/>
      <c r="G19" s="25"/>
      <c r="H19" s="25"/>
      <c r="I19" s="25"/>
      <c r="J19" s="25"/>
      <c r="K19" s="25"/>
      <c r="L19" s="23"/>
    </row>
    <row r="20" spans="1:12" ht="27" customHeight="1" x14ac:dyDescent="0.3">
      <c r="A20" s="19"/>
      <c r="B20" s="19"/>
      <c r="C20" s="23"/>
      <c r="D20" s="19"/>
      <c r="E20" s="19"/>
      <c r="F20" s="25"/>
      <c r="G20" s="25"/>
      <c r="H20" s="25"/>
      <c r="I20" s="25"/>
      <c r="J20" s="25"/>
      <c r="K20" s="25"/>
      <c r="L20" s="23"/>
    </row>
    <row r="21" spans="1:12" ht="27" customHeight="1" x14ac:dyDescent="0.3">
      <c r="A21" s="19"/>
      <c r="B21" s="19"/>
      <c r="C21" s="23"/>
      <c r="D21" s="19"/>
      <c r="E21" s="19"/>
      <c r="F21" s="25"/>
      <c r="G21" s="25"/>
      <c r="H21" s="25"/>
      <c r="I21" s="25"/>
      <c r="J21" s="25"/>
      <c r="K21" s="25"/>
      <c r="L21" s="23"/>
    </row>
    <row r="22" spans="1:12" ht="27" customHeight="1" x14ac:dyDescent="0.3">
      <c r="A22" s="19"/>
      <c r="B22" s="19"/>
      <c r="C22" s="23"/>
      <c r="D22" s="19"/>
      <c r="E22" s="19"/>
      <c r="F22" s="25"/>
      <c r="G22" s="25"/>
      <c r="H22" s="25"/>
      <c r="I22" s="25"/>
      <c r="J22" s="25"/>
      <c r="K22" s="25"/>
      <c r="L22" s="23"/>
    </row>
    <row r="23" spans="1:12" ht="27" customHeight="1" x14ac:dyDescent="0.3">
      <c r="A23" s="19"/>
      <c r="B23" s="19"/>
      <c r="C23" s="23"/>
      <c r="D23" s="19"/>
      <c r="E23" s="19"/>
      <c r="F23" s="25"/>
      <c r="G23" s="25"/>
      <c r="H23" s="25"/>
      <c r="I23" s="25"/>
      <c r="J23" s="25"/>
      <c r="K23" s="25"/>
      <c r="L23" s="23"/>
    </row>
    <row r="24" spans="1:12" ht="27" customHeight="1" x14ac:dyDescent="0.3">
      <c r="A24" s="19"/>
      <c r="B24" s="19"/>
      <c r="C24" s="23"/>
      <c r="D24" s="19"/>
      <c r="E24" s="19"/>
      <c r="F24" s="25"/>
      <c r="G24" s="25"/>
      <c r="H24" s="25"/>
      <c r="I24" s="25"/>
      <c r="J24" s="25"/>
      <c r="K24" s="25"/>
      <c r="L24" s="23"/>
    </row>
    <row r="25" spans="1:12" ht="27" customHeight="1" x14ac:dyDescent="0.3">
      <c r="A25" s="19"/>
      <c r="B25" s="19"/>
      <c r="C25" s="23"/>
      <c r="D25" s="19"/>
      <c r="E25" s="19"/>
      <c r="F25" s="25"/>
      <c r="G25" s="25"/>
      <c r="H25" s="25"/>
      <c r="I25" s="25"/>
      <c r="J25" s="25"/>
      <c r="K25" s="25"/>
      <c r="L25" s="23"/>
    </row>
    <row r="26" spans="1:12" ht="27" customHeight="1" x14ac:dyDescent="0.3">
      <c r="A26" s="19"/>
      <c r="B26" s="19"/>
      <c r="C26" s="23"/>
      <c r="D26" s="19"/>
      <c r="E26" s="19"/>
      <c r="F26" s="25"/>
      <c r="G26" s="25"/>
      <c r="H26" s="25"/>
      <c r="I26" s="25"/>
      <c r="J26" s="25"/>
      <c r="K26" s="25"/>
      <c r="L26" s="23"/>
    </row>
    <row r="27" spans="1:12" ht="27" customHeight="1" x14ac:dyDescent="0.3">
      <c r="A27" s="19"/>
      <c r="B27" s="19"/>
      <c r="C27" s="23"/>
      <c r="D27" s="19"/>
      <c r="E27" s="19"/>
      <c r="F27" s="25"/>
      <c r="G27" s="25"/>
      <c r="H27" s="25"/>
      <c r="I27" s="25"/>
      <c r="J27" s="25"/>
      <c r="K27" s="25"/>
      <c r="L27" s="23"/>
    </row>
    <row r="28" spans="1:12" ht="27" customHeight="1" x14ac:dyDescent="0.3">
      <c r="A28" s="19"/>
      <c r="B28" s="19"/>
      <c r="C28" s="23"/>
      <c r="D28" s="19"/>
      <c r="E28" s="19"/>
      <c r="F28" s="25"/>
      <c r="G28" s="25"/>
      <c r="H28" s="25"/>
      <c r="I28" s="25"/>
      <c r="J28" s="25"/>
      <c r="K28" s="25"/>
      <c r="L28" s="23"/>
    </row>
    <row r="29" spans="1:12" ht="27" customHeight="1" x14ac:dyDescent="0.3">
      <c r="A29" s="19"/>
      <c r="B29" s="19"/>
      <c r="C29" s="23"/>
      <c r="D29" s="19"/>
      <c r="E29" s="19"/>
      <c r="F29" s="25"/>
      <c r="G29" s="25"/>
      <c r="H29" s="25"/>
      <c r="I29" s="25"/>
      <c r="J29" s="25"/>
      <c r="K29" s="25"/>
      <c r="L29" s="23"/>
    </row>
    <row r="30" spans="1:12" ht="27" customHeight="1" x14ac:dyDescent="0.3">
      <c r="A30" s="19"/>
      <c r="B30" s="19"/>
      <c r="C30" s="23"/>
      <c r="D30" s="19"/>
      <c r="E30" s="19"/>
      <c r="F30" s="25"/>
      <c r="G30" s="25"/>
      <c r="H30" s="25"/>
      <c r="I30" s="25"/>
      <c r="J30" s="25"/>
      <c r="K30" s="25"/>
      <c r="L30" s="23"/>
    </row>
    <row r="31" spans="1:12" ht="27" customHeight="1" x14ac:dyDescent="0.3">
      <c r="A31" s="19"/>
      <c r="B31" s="19"/>
      <c r="C31" s="23"/>
      <c r="D31" s="19"/>
      <c r="E31" s="19"/>
      <c r="F31" s="25"/>
      <c r="G31" s="25"/>
      <c r="H31" s="25"/>
      <c r="I31" s="25"/>
      <c r="J31" s="25"/>
      <c r="K31" s="25"/>
      <c r="L31" s="23"/>
    </row>
    <row r="32" spans="1:12" ht="21.75" customHeight="1" x14ac:dyDescent="0.3">
      <c r="B32" s="4"/>
      <c r="E32" s="20" t="s">
        <v>1</v>
      </c>
      <c r="F32" s="21">
        <f>SUM(F14:F31)</f>
        <v>254966.17</v>
      </c>
      <c r="G32" s="21">
        <f t="shared" ref="G32:J32" si="0">SUM(G14:G31)</f>
        <v>254966.17</v>
      </c>
      <c r="H32" s="21">
        <f t="shared" si="0"/>
        <v>254966.17</v>
      </c>
      <c r="I32" s="21">
        <f t="shared" si="0"/>
        <v>254966.17</v>
      </c>
      <c r="J32" s="21">
        <f t="shared" si="0"/>
        <v>254966.17</v>
      </c>
      <c r="K32" s="21">
        <f>SUM(K14:K31)</f>
        <v>254966.17</v>
      </c>
    </row>
    <row r="33" spans="1:13" ht="21.75" customHeight="1" x14ac:dyDescent="0.3">
      <c r="A33" s="4" t="s">
        <v>23</v>
      </c>
      <c r="E33" s="8"/>
      <c r="F33" s="9"/>
      <c r="G33" s="9"/>
      <c r="H33" s="9"/>
      <c r="I33" s="9"/>
      <c r="J33" s="9"/>
      <c r="K33" s="9"/>
    </row>
    <row r="34" spans="1:13" ht="21.75" customHeight="1" x14ac:dyDescent="0.3">
      <c r="E34" s="8"/>
      <c r="F34" s="9"/>
      <c r="G34" s="9"/>
      <c r="H34" s="9"/>
      <c r="I34" s="9"/>
      <c r="J34" s="9"/>
      <c r="K34" s="9"/>
    </row>
    <row r="35" spans="1:13" ht="24" customHeight="1" x14ac:dyDescent="0.3">
      <c r="M35" s="12"/>
    </row>
    <row r="36" spans="1:13" ht="12.75" customHeight="1" x14ac:dyDescent="0.3">
      <c r="B36" s="50" t="s">
        <v>52</v>
      </c>
      <c r="C36" s="50"/>
      <c r="D36" s="50"/>
      <c r="G36" s="50" t="s">
        <v>54</v>
      </c>
      <c r="H36" s="50"/>
      <c r="I36" s="50"/>
      <c r="J36" s="5"/>
      <c r="K36" s="11"/>
      <c r="L36" s="28" t="s">
        <v>56</v>
      </c>
      <c r="M36" s="5"/>
    </row>
    <row r="37" spans="1:13" s="16" customFormat="1" ht="24" customHeight="1" x14ac:dyDescent="0.3">
      <c r="B37" s="49" t="s">
        <v>53</v>
      </c>
      <c r="C37" s="49"/>
      <c r="D37" s="49"/>
      <c r="G37" s="51" t="s">
        <v>55</v>
      </c>
      <c r="H37" s="51"/>
      <c r="I37" s="51"/>
      <c r="J37" s="18"/>
      <c r="K37" s="27"/>
      <c r="L37" s="27" t="s">
        <v>57</v>
      </c>
      <c r="M37" s="18"/>
    </row>
    <row r="38" spans="1:13" x14ac:dyDescent="0.3">
      <c r="G38" s="12"/>
      <c r="H38" s="12"/>
      <c r="I38" s="12"/>
    </row>
  </sheetData>
  <mergeCells count="10">
    <mergeCell ref="B37:D37"/>
    <mergeCell ref="B36:D36"/>
    <mergeCell ref="G36:I36"/>
    <mergeCell ref="G37:I37"/>
    <mergeCell ref="A1:L1"/>
    <mergeCell ref="F12:K12"/>
    <mergeCell ref="B9:G9"/>
    <mergeCell ref="B10:G10"/>
    <mergeCell ref="H3:L3"/>
    <mergeCell ref="C5:D5"/>
  </mergeCells>
  <hyperlinks>
    <hyperlink ref="J6" r:id="rId1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="80" zoomScaleNormal="80" workbookViewId="0">
      <selection activeCell="J10" sqref="J10"/>
    </sheetView>
  </sheetViews>
  <sheetFormatPr baseColWidth="10" defaultColWidth="24.88671875" defaultRowHeight="13.8" x14ac:dyDescent="0.3"/>
  <cols>
    <col min="1" max="1" width="3.5546875" style="1" bestFit="1" customWidth="1"/>
    <col min="2" max="2" width="21.88671875" style="1" customWidth="1"/>
    <col min="3" max="3" width="18.44140625" style="1" customWidth="1"/>
    <col min="4" max="4" width="19" style="1" customWidth="1"/>
    <col min="5" max="5" width="18.6640625" style="1" customWidth="1"/>
    <col min="6" max="8" width="15.33203125" style="1" customWidth="1"/>
    <col min="9" max="9" width="19.6640625" style="1" customWidth="1"/>
    <col min="10" max="11" width="15.33203125" style="1" customWidth="1"/>
    <col min="12" max="12" width="42.6640625" style="1" customWidth="1"/>
    <col min="13" max="16384" width="24.88671875" style="1"/>
  </cols>
  <sheetData>
    <row r="1" spans="1:12" ht="55.5" customHeight="1" x14ac:dyDescent="0.3">
      <c r="A1" s="52" t="s">
        <v>59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4"/>
    </row>
    <row r="2" spans="1:12" ht="16.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9.5" customHeight="1" x14ac:dyDescent="0.3">
      <c r="A3" s="7"/>
      <c r="B3" s="2" t="s">
        <v>9</v>
      </c>
      <c r="C3" s="35" t="s">
        <v>34</v>
      </c>
      <c r="D3" s="32"/>
      <c r="E3" s="7"/>
      <c r="H3" s="57" t="s">
        <v>33</v>
      </c>
      <c r="I3" s="57"/>
      <c r="J3" s="57"/>
      <c r="K3" s="57"/>
      <c r="L3" s="57"/>
    </row>
    <row r="4" spans="1:12" ht="21" customHeight="1" x14ac:dyDescent="0.3">
      <c r="B4" s="2" t="s">
        <v>10</v>
      </c>
      <c r="C4" s="36" t="s">
        <v>35</v>
      </c>
      <c r="D4" s="37"/>
      <c r="E4" s="3"/>
      <c r="H4" s="2"/>
      <c r="I4" s="2" t="s">
        <v>8</v>
      </c>
      <c r="J4" s="32" t="s">
        <v>37</v>
      </c>
      <c r="K4" s="32"/>
      <c r="L4" s="32"/>
    </row>
    <row r="5" spans="1:12" ht="30" customHeight="1" x14ac:dyDescent="0.3">
      <c r="B5" s="6" t="s">
        <v>3</v>
      </c>
      <c r="C5" s="59" t="s">
        <v>47</v>
      </c>
      <c r="D5" s="59"/>
      <c r="E5" s="3"/>
      <c r="H5" s="2"/>
      <c r="I5" s="2" t="s">
        <v>11</v>
      </c>
      <c r="J5" s="33" t="s">
        <v>38</v>
      </c>
      <c r="K5" s="33"/>
      <c r="L5" s="33"/>
    </row>
    <row r="6" spans="1:12" ht="21" customHeight="1" x14ac:dyDescent="0.3">
      <c r="B6" s="2" t="s">
        <v>2</v>
      </c>
      <c r="C6" s="38"/>
      <c r="D6" s="37"/>
      <c r="E6" s="3"/>
      <c r="H6" s="2"/>
      <c r="I6" s="2" t="s">
        <v>18</v>
      </c>
      <c r="J6" s="34" t="s">
        <v>39</v>
      </c>
      <c r="K6" s="34"/>
      <c r="L6" s="34"/>
    </row>
    <row r="7" spans="1:12" ht="21" customHeight="1" x14ac:dyDescent="0.3">
      <c r="B7" s="2" t="s">
        <v>25</v>
      </c>
      <c r="C7" s="38">
        <v>2019</v>
      </c>
      <c r="D7" s="37"/>
      <c r="E7" s="3"/>
      <c r="H7" s="2"/>
      <c r="I7" s="2" t="s">
        <v>20</v>
      </c>
      <c r="J7" s="30" t="s">
        <v>40</v>
      </c>
      <c r="K7" s="30"/>
      <c r="L7" s="30"/>
    </row>
    <row r="8" spans="1:12" ht="16.5" customHeight="1" x14ac:dyDescent="0.3">
      <c r="B8" s="2"/>
      <c r="C8" s="3"/>
      <c r="D8" s="3"/>
      <c r="E8" s="3"/>
    </row>
    <row r="9" spans="1:12" ht="30" customHeight="1" x14ac:dyDescent="0.3">
      <c r="A9" s="13"/>
      <c r="B9" s="56" t="s">
        <v>24</v>
      </c>
      <c r="C9" s="56"/>
      <c r="D9" s="56"/>
      <c r="E9" s="56"/>
      <c r="F9" s="56"/>
      <c r="G9" s="56"/>
      <c r="H9" s="29"/>
      <c r="I9" s="29"/>
      <c r="J9" s="13"/>
    </row>
    <row r="10" spans="1:12" ht="30" customHeight="1" x14ac:dyDescent="0.3">
      <c r="B10" s="56" t="s">
        <v>21</v>
      </c>
      <c r="C10" s="56"/>
      <c r="D10" s="56"/>
      <c r="E10" s="56"/>
      <c r="F10" s="56"/>
      <c r="G10" s="56"/>
      <c r="H10" s="29"/>
      <c r="I10" s="29"/>
      <c r="J10" s="13"/>
    </row>
    <row r="11" spans="1:12" ht="16.5" customHeight="1" x14ac:dyDescent="0.3"/>
    <row r="12" spans="1:12" ht="18.75" customHeight="1" x14ac:dyDescent="0.3">
      <c r="D12" s="5"/>
      <c r="F12" s="55" t="s">
        <v>6</v>
      </c>
      <c r="G12" s="55"/>
      <c r="H12" s="55"/>
      <c r="I12" s="55"/>
      <c r="J12" s="55"/>
      <c r="K12" s="55"/>
    </row>
    <row r="13" spans="1:12" ht="29.25" customHeight="1" x14ac:dyDescent="0.3">
      <c r="A13" s="20" t="s">
        <v>4</v>
      </c>
      <c r="B13" s="20" t="s">
        <v>0</v>
      </c>
      <c r="C13" s="20" t="s">
        <v>12</v>
      </c>
      <c r="D13" s="20" t="s">
        <v>13</v>
      </c>
      <c r="E13" s="20" t="s">
        <v>16</v>
      </c>
      <c r="F13" s="20" t="s">
        <v>26</v>
      </c>
      <c r="G13" s="20" t="s">
        <v>29</v>
      </c>
      <c r="H13" s="20" t="s">
        <v>27</v>
      </c>
      <c r="I13" s="20" t="s">
        <v>28</v>
      </c>
      <c r="J13" s="20" t="s">
        <v>15</v>
      </c>
      <c r="K13" s="20" t="s">
        <v>17</v>
      </c>
      <c r="L13" s="20" t="s">
        <v>7</v>
      </c>
    </row>
    <row r="14" spans="1:12" ht="27" customHeight="1" x14ac:dyDescent="0.3">
      <c r="A14" s="19">
        <v>1</v>
      </c>
      <c r="B14" s="19" t="s">
        <v>46</v>
      </c>
      <c r="C14" s="39" t="s">
        <v>45</v>
      </c>
      <c r="D14" s="19" t="s">
        <v>42</v>
      </c>
      <c r="E14" s="19" t="s">
        <v>43</v>
      </c>
      <c r="F14" s="40">
        <v>459525.84</v>
      </c>
      <c r="G14" s="40">
        <v>459525.84</v>
      </c>
      <c r="H14" s="40">
        <v>459525.84</v>
      </c>
      <c r="I14" s="40">
        <v>459525.84</v>
      </c>
      <c r="J14" s="40">
        <v>459525.84</v>
      </c>
      <c r="K14" s="40">
        <v>459525.84</v>
      </c>
      <c r="L14" s="22"/>
    </row>
    <row r="15" spans="1:12" ht="27" customHeight="1" x14ac:dyDescent="0.3">
      <c r="A15" s="19"/>
      <c r="B15" s="19"/>
      <c r="C15" s="23"/>
      <c r="D15" s="19"/>
      <c r="E15" s="19"/>
      <c r="F15" s="25"/>
      <c r="G15" s="25"/>
      <c r="H15" s="25"/>
      <c r="I15" s="25"/>
      <c r="J15" s="25"/>
      <c r="K15" s="25"/>
      <c r="L15" s="23"/>
    </row>
    <row r="16" spans="1:12" ht="27" customHeight="1" x14ac:dyDescent="0.3">
      <c r="A16" s="19"/>
      <c r="B16" s="19"/>
      <c r="C16" s="23"/>
      <c r="D16" s="19"/>
      <c r="E16" s="19"/>
      <c r="F16" s="25"/>
      <c r="G16" s="25"/>
      <c r="H16" s="25"/>
      <c r="I16" s="25"/>
      <c r="J16" s="25"/>
      <c r="K16" s="25"/>
      <c r="L16" s="23"/>
    </row>
    <row r="17" spans="1:12" ht="27" customHeight="1" x14ac:dyDescent="0.3">
      <c r="A17" s="19"/>
      <c r="B17" s="19"/>
      <c r="C17" s="23"/>
      <c r="D17" s="19"/>
      <c r="E17" s="19"/>
      <c r="F17" s="25"/>
      <c r="G17" s="25"/>
      <c r="H17" s="25"/>
      <c r="I17" s="25"/>
      <c r="J17" s="25"/>
      <c r="K17" s="25"/>
      <c r="L17" s="23"/>
    </row>
    <row r="18" spans="1:12" ht="27" customHeight="1" x14ac:dyDescent="0.3">
      <c r="A18" s="19"/>
      <c r="B18" s="19"/>
      <c r="C18" s="23"/>
      <c r="D18" s="19"/>
      <c r="E18" s="19"/>
      <c r="F18" s="25"/>
      <c r="G18" s="25"/>
      <c r="H18" s="25"/>
      <c r="I18" s="25"/>
      <c r="J18" s="25"/>
      <c r="K18" s="25"/>
      <c r="L18" s="23"/>
    </row>
    <row r="19" spans="1:12" ht="27" customHeight="1" x14ac:dyDescent="0.3">
      <c r="A19" s="19"/>
      <c r="B19" s="19"/>
      <c r="C19" s="23"/>
      <c r="D19" s="19"/>
      <c r="E19" s="19"/>
      <c r="F19" s="25"/>
      <c r="G19" s="25"/>
      <c r="H19" s="25"/>
      <c r="I19" s="25"/>
      <c r="J19" s="25"/>
      <c r="K19" s="25"/>
      <c r="L19" s="23"/>
    </row>
    <row r="20" spans="1:12" ht="27" customHeight="1" x14ac:dyDescent="0.3">
      <c r="A20" s="19"/>
      <c r="B20" s="19"/>
      <c r="C20" s="23"/>
      <c r="D20" s="19"/>
      <c r="E20" s="19"/>
      <c r="F20" s="25"/>
      <c r="G20" s="25"/>
      <c r="H20" s="25"/>
      <c r="I20" s="25"/>
      <c r="J20" s="25"/>
      <c r="K20" s="25"/>
      <c r="L20" s="23"/>
    </row>
    <row r="21" spans="1:12" ht="27" customHeight="1" x14ac:dyDescent="0.3">
      <c r="A21" s="19"/>
      <c r="B21" s="19"/>
      <c r="C21" s="23"/>
      <c r="D21" s="19"/>
      <c r="E21" s="19"/>
      <c r="F21" s="25"/>
      <c r="G21" s="25"/>
      <c r="H21" s="25"/>
      <c r="I21" s="25"/>
      <c r="J21" s="25"/>
      <c r="K21" s="25"/>
      <c r="L21" s="23"/>
    </row>
    <row r="22" spans="1:12" ht="27" customHeight="1" x14ac:dyDescent="0.3">
      <c r="A22" s="19"/>
      <c r="B22" s="19"/>
      <c r="C22" s="23"/>
      <c r="D22" s="19"/>
      <c r="E22" s="19"/>
      <c r="F22" s="25"/>
      <c r="G22" s="25"/>
      <c r="H22" s="25"/>
      <c r="I22" s="25"/>
      <c r="J22" s="25"/>
      <c r="K22" s="25"/>
      <c r="L22" s="23"/>
    </row>
    <row r="23" spans="1:12" ht="27" customHeight="1" x14ac:dyDescent="0.3">
      <c r="A23" s="19"/>
      <c r="B23" s="19"/>
      <c r="C23" s="23"/>
      <c r="D23" s="19"/>
      <c r="E23" s="19"/>
      <c r="F23" s="25"/>
      <c r="G23" s="25"/>
      <c r="H23" s="25"/>
      <c r="I23" s="25"/>
      <c r="J23" s="25"/>
      <c r="K23" s="25"/>
      <c r="L23" s="23"/>
    </row>
    <row r="24" spans="1:12" ht="27" customHeight="1" x14ac:dyDescent="0.3">
      <c r="A24" s="19"/>
      <c r="B24" s="19"/>
      <c r="C24" s="23"/>
      <c r="D24" s="19"/>
      <c r="E24" s="19"/>
      <c r="F24" s="25"/>
      <c r="G24" s="25"/>
      <c r="H24" s="25"/>
      <c r="I24" s="25"/>
      <c r="J24" s="25"/>
      <c r="K24" s="25"/>
      <c r="L24" s="23"/>
    </row>
    <row r="25" spans="1:12" ht="27" customHeight="1" x14ac:dyDescent="0.3">
      <c r="A25" s="19"/>
      <c r="B25" s="19"/>
      <c r="C25" s="23"/>
      <c r="D25" s="19"/>
      <c r="E25" s="19"/>
      <c r="F25" s="25"/>
      <c r="G25" s="25"/>
      <c r="H25" s="25"/>
      <c r="I25" s="25"/>
      <c r="J25" s="25"/>
      <c r="K25" s="25"/>
      <c r="L25" s="23"/>
    </row>
    <row r="26" spans="1:12" ht="27" customHeight="1" x14ac:dyDescent="0.3">
      <c r="A26" s="19"/>
      <c r="B26" s="19"/>
      <c r="C26" s="23"/>
      <c r="D26" s="19"/>
      <c r="E26" s="19"/>
      <c r="F26" s="25"/>
      <c r="G26" s="25"/>
      <c r="H26" s="25"/>
      <c r="I26" s="25"/>
      <c r="J26" s="25"/>
      <c r="K26" s="25"/>
      <c r="L26" s="23"/>
    </row>
    <row r="27" spans="1:12" ht="27" customHeight="1" x14ac:dyDescent="0.3">
      <c r="A27" s="19"/>
      <c r="B27" s="19"/>
      <c r="C27" s="23"/>
      <c r="D27" s="19"/>
      <c r="E27" s="19"/>
      <c r="F27" s="25"/>
      <c r="G27" s="25"/>
      <c r="H27" s="25"/>
      <c r="I27" s="25"/>
      <c r="J27" s="25"/>
      <c r="K27" s="25"/>
      <c r="L27" s="23"/>
    </row>
    <row r="28" spans="1:12" ht="27" customHeight="1" x14ac:dyDescent="0.3">
      <c r="A28" s="19"/>
      <c r="B28" s="19"/>
      <c r="C28" s="23"/>
      <c r="D28" s="19"/>
      <c r="E28" s="19"/>
      <c r="F28" s="25"/>
      <c r="G28" s="25"/>
      <c r="H28" s="25"/>
      <c r="I28" s="25"/>
      <c r="J28" s="25"/>
      <c r="K28" s="25"/>
      <c r="L28" s="23"/>
    </row>
    <row r="29" spans="1:12" ht="27" customHeight="1" x14ac:dyDescent="0.3">
      <c r="A29" s="19"/>
      <c r="B29" s="19"/>
      <c r="C29" s="23"/>
      <c r="D29" s="19"/>
      <c r="E29" s="19"/>
      <c r="F29" s="25"/>
      <c r="G29" s="25"/>
      <c r="H29" s="25"/>
      <c r="I29" s="25"/>
      <c r="J29" s="25"/>
      <c r="K29" s="25"/>
      <c r="L29" s="23"/>
    </row>
    <row r="30" spans="1:12" ht="27" customHeight="1" x14ac:dyDescent="0.3">
      <c r="A30" s="19"/>
      <c r="B30" s="19"/>
      <c r="C30" s="23"/>
      <c r="D30" s="19"/>
      <c r="E30" s="19"/>
      <c r="F30" s="25"/>
      <c r="G30" s="25"/>
      <c r="H30" s="25"/>
      <c r="I30" s="25"/>
      <c r="J30" s="25"/>
      <c r="K30" s="25"/>
      <c r="L30" s="23"/>
    </row>
    <row r="31" spans="1:12" ht="27" customHeight="1" x14ac:dyDescent="0.3">
      <c r="A31" s="19"/>
      <c r="B31" s="19"/>
      <c r="C31" s="23"/>
      <c r="D31" s="19"/>
      <c r="E31" s="19"/>
      <c r="F31" s="25"/>
      <c r="G31" s="25"/>
      <c r="H31" s="25"/>
      <c r="I31" s="25"/>
      <c r="J31" s="25"/>
      <c r="K31" s="25"/>
      <c r="L31" s="23"/>
    </row>
    <row r="32" spans="1:12" ht="21.75" customHeight="1" x14ac:dyDescent="0.3">
      <c r="B32" s="4"/>
      <c r="E32" s="20" t="s">
        <v>1</v>
      </c>
      <c r="F32" s="21">
        <f>SUM(F14:F31)</f>
        <v>459525.84</v>
      </c>
      <c r="G32" s="21">
        <f t="shared" ref="G32:J32" si="0">SUM(G14:G31)</f>
        <v>459525.84</v>
      </c>
      <c r="H32" s="21">
        <f t="shared" si="0"/>
        <v>459525.84</v>
      </c>
      <c r="I32" s="21">
        <f t="shared" si="0"/>
        <v>459525.84</v>
      </c>
      <c r="J32" s="21">
        <f t="shared" si="0"/>
        <v>459525.84</v>
      </c>
      <c r="K32" s="21">
        <f>SUM(K14:K31)</f>
        <v>459525.84</v>
      </c>
    </row>
    <row r="33" spans="1:13" ht="21.75" customHeight="1" x14ac:dyDescent="0.3">
      <c r="A33" s="4" t="s">
        <v>23</v>
      </c>
      <c r="E33" s="8"/>
      <c r="F33" s="9"/>
      <c r="G33" s="9"/>
      <c r="H33" s="9"/>
      <c r="I33" s="9"/>
      <c r="J33" s="9"/>
      <c r="K33" s="9"/>
    </row>
    <row r="34" spans="1:13" ht="21.75" customHeight="1" x14ac:dyDescent="0.3">
      <c r="E34" s="8"/>
      <c r="F34" s="9"/>
      <c r="G34" s="9"/>
      <c r="H34" s="9"/>
      <c r="I34" s="9"/>
      <c r="J34" s="9"/>
      <c r="K34" s="9"/>
    </row>
    <row r="35" spans="1:13" ht="24" customHeight="1" x14ac:dyDescent="0.3">
      <c r="M35" s="12"/>
    </row>
    <row r="36" spans="1:13" ht="12.75" customHeight="1" x14ac:dyDescent="0.3">
      <c r="B36" s="50" t="s">
        <v>52</v>
      </c>
      <c r="C36" s="50"/>
      <c r="D36" s="50"/>
      <c r="G36" s="50" t="s">
        <v>54</v>
      </c>
      <c r="H36" s="50"/>
      <c r="I36" s="50"/>
      <c r="J36" s="5"/>
      <c r="K36" s="11"/>
      <c r="L36" s="28" t="s">
        <v>56</v>
      </c>
      <c r="M36" s="5"/>
    </row>
    <row r="37" spans="1:13" s="16" customFormat="1" ht="24" customHeight="1" x14ac:dyDescent="0.3">
      <c r="B37" s="49" t="s">
        <v>53</v>
      </c>
      <c r="C37" s="49"/>
      <c r="D37" s="49"/>
      <c r="G37" s="51" t="s">
        <v>55</v>
      </c>
      <c r="H37" s="51"/>
      <c r="I37" s="51"/>
      <c r="J37" s="18"/>
      <c r="K37" s="27"/>
      <c r="L37" s="27" t="s">
        <v>57</v>
      </c>
      <c r="M37" s="18"/>
    </row>
    <row r="38" spans="1:13" x14ac:dyDescent="0.3">
      <c r="G38" s="12"/>
      <c r="H38" s="12"/>
      <c r="I38" s="12"/>
    </row>
    <row r="39" spans="1:13" x14ac:dyDescent="0.3">
      <c r="G39" s="12"/>
      <c r="H39" s="12"/>
      <c r="I39" s="12"/>
    </row>
  </sheetData>
  <mergeCells count="10">
    <mergeCell ref="B36:D36"/>
    <mergeCell ref="B37:D37"/>
    <mergeCell ref="G36:I36"/>
    <mergeCell ref="G37:I37"/>
    <mergeCell ref="A1:L1"/>
    <mergeCell ref="H3:L3"/>
    <mergeCell ref="C5:D5"/>
    <mergeCell ref="B9:G9"/>
    <mergeCell ref="B10:G10"/>
    <mergeCell ref="F12:K12"/>
  </mergeCells>
  <hyperlinks>
    <hyperlink ref="J6" r:id="rId1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6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9"/>
  <sheetViews>
    <sheetView zoomScale="80" zoomScaleNormal="80" workbookViewId="0">
      <selection activeCell="J10" sqref="J10"/>
    </sheetView>
  </sheetViews>
  <sheetFormatPr baseColWidth="10" defaultColWidth="24.88671875" defaultRowHeight="13.8" x14ac:dyDescent="0.3"/>
  <cols>
    <col min="1" max="1" width="3.5546875" style="1" bestFit="1" customWidth="1"/>
    <col min="2" max="2" width="12.109375" style="1" customWidth="1"/>
    <col min="3" max="3" width="10.33203125" style="1" customWidth="1"/>
    <col min="4" max="4" width="31.88671875" style="1" customWidth="1"/>
    <col min="5" max="11" width="17.44140625" style="1" customWidth="1"/>
    <col min="12" max="12" width="43.5546875" style="1" customWidth="1"/>
    <col min="13" max="16384" width="24.88671875" style="1"/>
  </cols>
  <sheetData>
    <row r="1" spans="1:12" ht="55.5" customHeight="1" x14ac:dyDescent="0.3">
      <c r="A1" s="52" t="s">
        <v>60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4"/>
    </row>
    <row r="2" spans="1:12" ht="17.2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6.5" customHeight="1" x14ac:dyDescent="0.3">
      <c r="A3" s="7"/>
      <c r="B3" s="2" t="s">
        <v>9</v>
      </c>
      <c r="C3" s="2"/>
      <c r="D3" s="24" t="s">
        <v>34</v>
      </c>
      <c r="H3" s="57" t="s">
        <v>32</v>
      </c>
      <c r="I3" s="57"/>
      <c r="J3" s="57"/>
      <c r="K3" s="57"/>
      <c r="L3" s="57"/>
    </row>
    <row r="4" spans="1:12" ht="22.8" customHeight="1" x14ac:dyDescent="0.3">
      <c r="B4" s="2" t="s">
        <v>10</v>
      </c>
      <c r="C4" s="2"/>
      <c r="D4" s="41" t="s">
        <v>35</v>
      </c>
      <c r="G4" s="2"/>
      <c r="H4" s="2"/>
      <c r="I4" s="2" t="s">
        <v>8</v>
      </c>
      <c r="J4" s="32" t="s">
        <v>37</v>
      </c>
      <c r="K4" s="32"/>
      <c r="L4" s="32"/>
    </row>
    <row r="5" spans="1:12" ht="35.4" customHeight="1" x14ac:dyDescent="0.3">
      <c r="B5" s="61" t="s">
        <v>3</v>
      </c>
      <c r="C5" s="61"/>
      <c r="D5" s="42" t="s">
        <v>48</v>
      </c>
      <c r="G5" s="2"/>
      <c r="H5" s="2"/>
      <c r="I5" s="2" t="s">
        <v>11</v>
      </c>
      <c r="J5" s="33" t="s">
        <v>38</v>
      </c>
      <c r="K5" s="33"/>
      <c r="L5" s="33"/>
    </row>
    <row r="6" spans="1:12" ht="20.25" customHeight="1" x14ac:dyDescent="0.3">
      <c r="B6" s="2" t="s">
        <v>2</v>
      </c>
      <c r="C6" s="2"/>
      <c r="D6" s="31"/>
      <c r="G6" s="2"/>
      <c r="H6" s="2"/>
      <c r="I6" s="2" t="s">
        <v>18</v>
      </c>
      <c r="J6" s="34" t="s">
        <v>39</v>
      </c>
      <c r="K6" s="34"/>
      <c r="L6" s="34"/>
    </row>
    <row r="7" spans="1:12" ht="21" customHeight="1" x14ac:dyDescent="0.3">
      <c r="B7" s="2" t="s">
        <v>25</v>
      </c>
      <c r="C7" s="2"/>
      <c r="D7" s="31" t="s">
        <v>49</v>
      </c>
      <c r="G7" s="2"/>
      <c r="H7" s="2"/>
      <c r="I7" s="2" t="s">
        <v>20</v>
      </c>
      <c r="J7" s="30" t="s">
        <v>40</v>
      </c>
      <c r="K7" s="30"/>
      <c r="L7" s="30"/>
    </row>
    <row r="8" spans="1:12" ht="21" customHeight="1" x14ac:dyDescent="0.3">
      <c r="B8" s="3"/>
      <c r="C8" s="3"/>
      <c r="D8" s="3"/>
    </row>
    <row r="9" spans="1:12" ht="30" customHeight="1" x14ac:dyDescent="0.3">
      <c r="A9" s="13"/>
      <c r="B9" s="56" t="s">
        <v>24</v>
      </c>
      <c r="C9" s="56"/>
      <c r="D9" s="56"/>
      <c r="E9" s="56"/>
      <c r="F9" s="56"/>
      <c r="G9" s="56"/>
      <c r="H9" s="56"/>
      <c r="I9" s="56"/>
      <c r="J9" s="56"/>
      <c r="K9" s="56"/>
      <c r="L9" s="13"/>
    </row>
    <row r="10" spans="1:12" ht="30" customHeight="1" x14ac:dyDescent="0.3">
      <c r="B10" s="56" t="s">
        <v>21</v>
      </c>
      <c r="C10" s="56"/>
      <c r="D10" s="56"/>
      <c r="E10" s="56"/>
      <c r="F10" s="56"/>
      <c r="G10" s="56"/>
      <c r="H10" s="56"/>
      <c r="I10" s="56"/>
      <c r="J10" s="56"/>
      <c r="K10" s="56"/>
      <c r="L10" s="13"/>
    </row>
    <row r="11" spans="1:12" ht="20.25" customHeight="1" x14ac:dyDescent="0.3"/>
    <row r="12" spans="1:12" ht="16.5" customHeight="1" x14ac:dyDescent="0.3">
      <c r="E12" s="60" t="s">
        <v>6</v>
      </c>
      <c r="F12" s="60"/>
      <c r="G12" s="60"/>
      <c r="H12" s="60"/>
      <c r="I12" s="60"/>
      <c r="J12" s="60"/>
      <c r="K12" s="60"/>
    </row>
    <row r="13" spans="1:12" ht="29.25" customHeight="1" x14ac:dyDescent="0.3">
      <c r="A13" s="20" t="s">
        <v>4</v>
      </c>
      <c r="B13" s="20" t="s">
        <v>31</v>
      </c>
      <c r="C13" s="20" t="s">
        <v>22</v>
      </c>
      <c r="D13" s="20" t="s">
        <v>5</v>
      </c>
      <c r="E13" s="20" t="s">
        <v>30</v>
      </c>
      <c r="F13" s="20" t="s">
        <v>26</v>
      </c>
      <c r="G13" s="20" t="s">
        <v>29</v>
      </c>
      <c r="H13" s="20" t="s">
        <v>27</v>
      </c>
      <c r="I13" s="20" t="s">
        <v>28</v>
      </c>
      <c r="J13" s="20" t="s">
        <v>14</v>
      </c>
      <c r="K13" s="20" t="s">
        <v>19</v>
      </c>
      <c r="L13" s="20" t="s">
        <v>7</v>
      </c>
    </row>
    <row r="14" spans="1:12" ht="28.2" customHeight="1" x14ac:dyDescent="0.3">
      <c r="A14" s="19">
        <v>1</v>
      </c>
      <c r="B14" s="39">
        <v>1</v>
      </c>
      <c r="C14" s="15">
        <v>113</v>
      </c>
      <c r="D14" s="19" t="s">
        <v>50</v>
      </c>
      <c r="E14" s="26">
        <v>36302219</v>
      </c>
      <c r="F14" s="26">
        <v>38016151.280000001</v>
      </c>
      <c r="G14" s="26">
        <v>38016151.280000001</v>
      </c>
      <c r="H14" s="26">
        <v>37989886.350000001</v>
      </c>
      <c r="I14" s="26">
        <v>37989886.350000001</v>
      </c>
      <c r="J14" s="26">
        <v>37989886.350000001</v>
      </c>
      <c r="K14" s="26">
        <v>37989886.350000001</v>
      </c>
      <c r="L14" s="22"/>
    </row>
    <row r="15" spans="1:12" ht="27" customHeight="1" x14ac:dyDescent="0.3">
      <c r="A15" s="19">
        <v>2</v>
      </c>
      <c r="B15" s="39">
        <v>1</v>
      </c>
      <c r="C15" s="15">
        <v>132</v>
      </c>
      <c r="D15" s="15" t="s">
        <v>50</v>
      </c>
      <c r="E15" s="26">
        <v>6034597</v>
      </c>
      <c r="F15" s="26">
        <v>6413566.04</v>
      </c>
      <c r="G15" s="26">
        <v>6413566.04</v>
      </c>
      <c r="H15" s="26">
        <v>6396163.3899999997</v>
      </c>
      <c r="I15" s="26">
        <v>6396163.3899999997</v>
      </c>
      <c r="J15" s="26">
        <v>6396163.3899999997</v>
      </c>
      <c r="K15" s="26">
        <v>6396163.3899999997</v>
      </c>
      <c r="L15" s="23"/>
    </row>
    <row r="16" spans="1:12" ht="27" customHeight="1" x14ac:dyDescent="0.3">
      <c r="A16" s="19">
        <v>3</v>
      </c>
      <c r="B16" s="39">
        <v>1</v>
      </c>
      <c r="C16" s="15">
        <v>141</v>
      </c>
      <c r="D16" s="15" t="s">
        <v>50</v>
      </c>
      <c r="E16" s="26">
        <v>4470475</v>
      </c>
      <c r="F16" s="26">
        <v>4671650.6399999997</v>
      </c>
      <c r="G16" s="26">
        <v>4671650.6399999997</v>
      </c>
      <c r="H16" s="26">
        <v>4639097.96</v>
      </c>
      <c r="I16" s="26">
        <v>4639097.96</v>
      </c>
      <c r="J16" s="26">
        <v>4417906.78</v>
      </c>
      <c r="K16" s="26">
        <v>4417906.78</v>
      </c>
      <c r="L16" s="23"/>
    </row>
    <row r="17" spans="1:12" ht="27" customHeight="1" x14ac:dyDescent="0.3">
      <c r="A17" s="19">
        <v>4</v>
      </c>
      <c r="B17" s="39">
        <v>1</v>
      </c>
      <c r="C17" s="15">
        <v>142</v>
      </c>
      <c r="D17" s="15" t="s">
        <v>50</v>
      </c>
      <c r="E17" s="26">
        <v>1698093</v>
      </c>
      <c r="F17" s="26">
        <v>1776701.24</v>
      </c>
      <c r="G17" s="26">
        <v>1776701.24</v>
      </c>
      <c r="H17" s="26">
        <v>1762836.7</v>
      </c>
      <c r="I17" s="26">
        <v>1762836.7</v>
      </c>
      <c r="J17" s="26">
        <v>1405467.43</v>
      </c>
      <c r="K17" s="26">
        <v>1405467.43</v>
      </c>
      <c r="L17" s="23"/>
    </row>
    <row r="18" spans="1:12" ht="27" customHeight="1" x14ac:dyDescent="0.3">
      <c r="A18" s="19">
        <v>5</v>
      </c>
      <c r="B18" s="39">
        <v>1</v>
      </c>
      <c r="C18" s="15">
        <v>143</v>
      </c>
      <c r="D18" s="15" t="s">
        <v>50</v>
      </c>
      <c r="E18" s="26">
        <v>717010</v>
      </c>
      <c r="F18" s="26">
        <v>717009.8</v>
      </c>
      <c r="G18" s="26">
        <v>717009.8</v>
      </c>
      <c r="H18" s="26">
        <v>705133.95</v>
      </c>
      <c r="I18" s="26">
        <v>705133.95</v>
      </c>
      <c r="J18" s="26">
        <v>562186.97</v>
      </c>
      <c r="K18" s="26">
        <v>562186.97</v>
      </c>
      <c r="L18" s="23"/>
    </row>
    <row r="19" spans="1:12" ht="27" customHeight="1" x14ac:dyDescent="0.3">
      <c r="A19" s="19">
        <v>6</v>
      </c>
      <c r="B19" s="39">
        <v>1</v>
      </c>
      <c r="C19" s="15">
        <v>159</v>
      </c>
      <c r="D19" s="15" t="s">
        <v>50</v>
      </c>
      <c r="E19" s="26">
        <v>3044372</v>
      </c>
      <c r="F19" s="26">
        <v>3044372</v>
      </c>
      <c r="G19" s="26">
        <v>3044372</v>
      </c>
      <c r="H19" s="26">
        <v>3011390.92</v>
      </c>
      <c r="I19" s="26">
        <v>3011390.92</v>
      </c>
      <c r="J19" s="26">
        <v>3011390.92</v>
      </c>
      <c r="K19" s="26">
        <v>3011390.92</v>
      </c>
      <c r="L19" s="23"/>
    </row>
    <row r="20" spans="1:12" ht="27" customHeight="1" x14ac:dyDescent="0.3">
      <c r="A20" s="19">
        <v>7</v>
      </c>
      <c r="B20" s="39">
        <v>1</v>
      </c>
      <c r="C20" s="15">
        <v>211</v>
      </c>
      <c r="D20" s="15" t="s">
        <v>50</v>
      </c>
      <c r="E20" s="26">
        <v>299402</v>
      </c>
      <c r="F20" s="26">
        <v>65893.990000000005</v>
      </c>
      <c r="G20" s="26">
        <v>65893.990000000005</v>
      </c>
      <c r="H20" s="26">
        <v>64617.03</v>
      </c>
      <c r="I20" s="26">
        <v>64617.03</v>
      </c>
      <c r="J20" s="26">
        <v>64617.03</v>
      </c>
      <c r="K20" s="26">
        <v>64617.03</v>
      </c>
      <c r="L20" s="23"/>
    </row>
    <row r="21" spans="1:12" ht="27" customHeight="1" x14ac:dyDescent="0.3">
      <c r="A21" s="19">
        <v>8</v>
      </c>
      <c r="B21" s="39">
        <v>1</v>
      </c>
      <c r="C21" s="15">
        <v>212</v>
      </c>
      <c r="D21" s="15" t="s">
        <v>50</v>
      </c>
      <c r="E21" s="26">
        <v>800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3"/>
    </row>
    <row r="22" spans="1:12" ht="27" customHeight="1" x14ac:dyDescent="0.3">
      <c r="A22" s="19">
        <v>9</v>
      </c>
      <c r="B22" s="39">
        <v>1</v>
      </c>
      <c r="C22" s="15">
        <v>214</v>
      </c>
      <c r="D22" s="15" t="s">
        <v>50</v>
      </c>
      <c r="E22" s="26">
        <v>162331</v>
      </c>
      <c r="F22" s="26">
        <v>85824.43</v>
      </c>
      <c r="G22" s="26">
        <v>85824.43</v>
      </c>
      <c r="H22" s="26">
        <v>85824.43</v>
      </c>
      <c r="I22" s="26">
        <v>85824.43</v>
      </c>
      <c r="J22" s="26">
        <v>85824.43</v>
      </c>
      <c r="K22" s="26">
        <v>85824.43</v>
      </c>
      <c r="L22" s="23"/>
    </row>
    <row r="23" spans="1:12" ht="27" customHeight="1" x14ac:dyDescent="0.3">
      <c r="A23" s="19">
        <v>10</v>
      </c>
      <c r="B23" s="39">
        <v>1</v>
      </c>
      <c r="C23" s="15">
        <v>215</v>
      </c>
      <c r="D23" s="15" t="s">
        <v>50</v>
      </c>
      <c r="E23" s="26">
        <v>3830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3"/>
    </row>
    <row r="24" spans="1:12" ht="27" customHeight="1" x14ac:dyDescent="0.3">
      <c r="A24" s="19">
        <v>11</v>
      </c>
      <c r="B24" s="39">
        <v>1</v>
      </c>
      <c r="C24" s="15">
        <v>216</v>
      </c>
      <c r="D24" s="15" t="s">
        <v>50</v>
      </c>
      <c r="E24" s="26">
        <v>1918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3"/>
    </row>
    <row r="25" spans="1:12" ht="27" customHeight="1" x14ac:dyDescent="0.3">
      <c r="A25" s="19">
        <v>12</v>
      </c>
      <c r="B25" s="39">
        <v>1</v>
      </c>
      <c r="C25" s="15">
        <v>223</v>
      </c>
      <c r="D25" s="15" t="s">
        <v>50</v>
      </c>
      <c r="E25" s="26">
        <v>3788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3"/>
    </row>
    <row r="26" spans="1:12" ht="27" customHeight="1" x14ac:dyDescent="0.3">
      <c r="A26" s="19">
        <v>13</v>
      </c>
      <c r="B26" s="39">
        <v>1</v>
      </c>
      <c r="C26" s="15">
        <v>241</v>
      </c>
      <c r="D26" s="15" t="s">
        <v>50</v>
      </c>
      <c r="E26" s="26">
        <v>0</v>
      </c>
      <c r="F26" s="26">
        <v>450</v>
      </c>
      <c r="G26" s="26">
        <v>450</v>
      </c>
      <c r="H26" s="26">
        <v>450</v>
      </c>
      <c r="I26" s="26">
        <v>450</v>
      </c>
      <c r="J26" s="26">
        <v>450</v>
      </c>
      <c r="K26" s="26">
        <v>450</v>
      </c>
      <c r="L26" s="23"/>
    </row>
    <row r="27" spans="1:12" ht="27" customHeight="1" x14ac:dyDescent="0.3">
      <c r="A27" s="19">
        <v>14</v>
      </c>
      <c r="B27" s="39">
        <v>1</v>
      </c>
      <c r="C27" s="15">
        <v>242</v>
      </c>
      <c r="D27" s="15" t="s">
        <v>50</v>
      </c>
      <c r="E27" s="26">
        <v>1080</v>
      </c>
      <c r="F27" s="26">
        <v>2873</v>
      </c>
      <c r="G27" s="26">
        <v>2873</v>
      </c>
      <c r="H27" s="26">
        <v>2873</v>
      </c>
      <c r="I27" s="26">
        <v>2873</v>
      </c>
      <c r="J27" s="26">
        <v>2873</v>
      </c>
      <c r="K27" s="26">
        <v>2873</v>
      </c>
      <c r="L27" s="23"/>
    </row>
    <row r="28" spans="1:12" ht="27" customHeight="1" x14ac:dyDescent="0.3">
      <c r="A28" s="19">
        <v>15</v>
      </c>
      <c r="B28" s="39">
        <v>1</v>
      </c>
      <c r="C28" s="15">
        <v>244</v>
      </c>
      <c r="D28" s="15" t="s">
        <v>50</v>
      </c>
      <c r="E28" s="26">
        <v>1475</v>
      </c>
      <c r="F28" s="26">
        <v>200</v>
      </c>
      <c r="G28" s="26">
        <v>200</v>
      </c>
      <c r="H28" s="26">
        <v>0</v>
      </c>
      <c r="I28" s="26">
        <v>0</v>
      </c>
      <c r="J28" s="26">
        <v>0</v>
      </c>
      <c r="K28" s="26">
        <v>0</v>
      </c>
      <c r="L28" s="23"/>
    </row>
    <row r="29" spans="1:12" ht="27" customHeight="1" x14ac:dyDescent="0.3">
      <c r="A29" s="19">
        <v>16</v>
      </c>
      <c r="B29" s="39">
        <v>1</v>
      </c>
      <c r="C29" s="15">
        <v>245</v>
      </c>
      <c r="D29" s="15" t="s">
        <v>50</v>
      </c>
      <c r="E29" s="26">
        <v>1443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3"/>
    </row>
    <row r="30" spans="1:12" ht="27" customHeight="1" x14ac:dyDescent="0.3">
      <c r="A30" s="19">
        <v>17</v>
      </c>
      <c r="B30" s="39">
        <v>1</v>
      </c>
      <c r="C30" s="15">
        <v>246</v>
      </c>
      <c r="D30" s="15" t="s">
        <v>50</v>
      </c>
      <c r="E30" s="26">
        <v>44564</v>
      </c>
      <c r="F30" s="26">
        <v>20781.37</v>
      </c>
      <c r="G30" s="26">
        <v>20781.37</v>
      </c>
      <c r="H30" s="26">
        <v>19743.97</v>
      </c>
      <c r="I30" s="26">
        <v>19743.97</v>
      </c>
      <c r="J30" s="26">
        <v>19743.97</v>
      </c>
      <c r="K30" s="26">
        <v>19743.97</v>
      </c>
      <c r="L30" s="23"/>
    </row>
    <row r="31" spans="1:12" ht="27" customHeight="1" x14ac:dyDescent="0.3">
      <c r="A31" s="19">
        <v>18</v>
      </c>
      <c r="B31" s="39">
        <v>1</v>
      </c>
      <c r="C31" s="15">
        <v>247</v>
      </c>
      <c r="D31" s="15" t="s">
        <v>50</v>
      </c>
      <c r="E31" s="26">
        <v>10793</v>
      </c>
      <c r="F31" s="26">
        <v>7764.74</v>
      </c>
      <c r="G31" s="26">
        <v>7764.74</v>
      </c>
      <c r="H31" s="26">
        <v>7764.74</v>
      </c>
      <c r="I31" s="26">
        <v>7764.74</v>
      </c>
      <c r="J31" s="26">
        <v>7764.74</v>
      </c>
      <c r="K31" s="26">
        <v>7764.74</v>
      </c>
      <c r="L31" s="23"/>
    </row>
    <row r="32" spans="1:12" ht="27" customHeight="1" x14ac:dyDescent="0.3">
      <c r="A32" s="19">
        <v>19</v>
      </c>
      <c r="B32" s="39">
        <v>1</v>
      </c>
      <c r="C32" s="15">
        <v>248</v>
      </c>
      <c r="D32" s="15" t="s">
        <v>50</v>
      </c>
      <c r="E32" s="26">
        <v>7250</v>
      </c>
      <c r="F32" s="26">
        <v>2929</v>
      </c>
      <c r="G32" s="26">
        <v>2929</v>
      </c>
      <c r="H32" s="26">
        <v>2929</v>
      </c>
      <c r="I32" s="26">
        <v>2929</v>
      </c>
      <c r="J32" s="26">
        <v>2929</v>
      </c>
      <c r="K32" s="26">
        <v>2929</v>
      </c>
      <c r="L32" s="23"/>
    </row>
    <row r="33" spans="1:13" ht="27" customHeight="1" x14ac:dyDescent="0.3">
      <c r="A33" s="19">
        <v>20</v>
      </c>
      <c r="B33" s="39">
        <v>1</v>
      </c>
      <c r="C33" s="15">
        <v>249</v>
      </c>
      <c r="D33" s="15" t="s">
        <v>50</v>
      </c>
      <c r="E33" s="26">
        <v>25353</v>
      </c>
      <c r="F33" s="26">
        <v>13227.83</v>
      </c>
      <c r="G33" s="26">
        <v>13227.83</v>
      </c>
      <c r="H33" s="26">
        <v>13227.83</v>
      </c>
      <c r="I33" s="26">
        <v>13227.83</v>
      </c>
      <c r="J33" s="26">
        <v>13227.83</v>
      </c>
      <c r="K33" s="26">
        <v>13227.83</v>
      </c>
      <c r="L33" s="22"/>
    </row>
    <row r="34" spans="1:13" ht="26.4" customHeight="1" x14ac:dyDescent="0.3">
      <c r="A34" s="19">
        <v>21</v>
      </c>
      <c r="B34" s="39">
        <v>1</v>
      </c>
      <c r="C34" s="15">
        <v>251</v>
      </c>
      <c r="D34" s="19" t="s">
        <v>50</v>
      </c>
      <c r="E34" s="26">
        <v>33564</v>
      </c>
      <c r="F34" s="26">
        <v>1632.12</v>
      </c>
      <c r="G34" s="26">
        <v>1632.12</v>
      </c>
      <c r="H34" s="26">
        <v>1632.12</v>
      </c>
      <c r="I34" s="26">
        <v>1632.12</v>
      </c>
      <c r="J34" s="26">
        <v>1632.12</v>
      </c>
      <c r="K34" s="26">
        <v>1632.12</v>
      </c>
      <c r="L34" s="22"/>
    </row>
    <row r="35" spans="1:13" ht="27" customHeight="1" x14ac:dyDescent="0.3">
      <c r="D35" s="20" t="s">
        <v>51</v>
      </c>
      <c r="E35" s="21">
        <f>SUM(E14:E34)</f>
        <v>52864357</v>
      </c>
      <c r="F35" s="21">
        <f t="shared" ref="F35:K35" si="0">SUM(F14:F34)</f>
        <v>54841027.479999997</v>
      </c>
      <c r="G35" s="21">
        <f t="shared" si="0"/>
        <v>54841027.479999997</v>
      </c>
      <c r="H35" s="21">
        <f t="shared" si="0"/>
        <v>54703571.390000008</v>
      </c>
      <c r="I35" s="21">
        <f t="shared" si="0"/>
        <v>54703571.390000008</v>
      </c>
      <c r="J35" s="21">
        <f t="shared" si="0"/>
        <v>53982063.960000001</v>
      </c>
      <c r="K35" s="21">
        <f t="shared" si="0"/>
        <v>53982063.960000001</v>
      </c>
    </row>
    <row r="36" spans="1:13" ht="27.6" customHeight="1" x14ac:dyDescent="0.3">
      <c r="A36" s="4" t="s">
        <v>23</v>
      </c>
      <c r="G36" s="8"/>
      <c r="H36" s="8"/>
      <c r="I36" s="8"/>
      <c r="J36" s="9"/>
      <c r="K36" s="9"/>
      <c r="L36" s="9"/>
      <c r="M36" s="9"/>
    </row>
    <row r="37" spans="1:13" ht="22.8" customHeight="1" x14ac:dyDescent="0.3">
      <c r="A37" s="4"/>
      <c r="G37" s="8"/>
      <c r="H37" s="8"/>
      <c r="I37" s="8"/>
      <c r="J37" s="9"/>
      <c r="K37" s="9"/>
      <c r="L37" s="9"/>
      <c r="M37" s="9"/>
    </row>
    <row r="38" spans="1:13" ht="34.799999999999997" customHeight="1" x14ac:dyDescent="0.3">
      <c r="M38" s="12"/>
    </row>
    <row r="39" spans="1:13" ht="12.75" customHeight="1" x14ac:dyDescent="0.3">
      <c r="B39" s="50" t="s">
        <v>52</v>
      </c>
      <c r="C39" s="50"/>
      <c r="D39" s="50"/>
      <c r="G39" s="50" t="s">
        <v>54</v>
      </c>
      <c r="H39" s="50"/>
      <c r="I39" s="50"/>
      <c r="J39" s="5"/>
      <c r="K39" s="11"/>
      <c r="L39" s="10" t="s">
        <v>56</v>
      </c>
      <c r="M39" s="5"/>
    </row>
    <row r="40" spans="1:13" s="16" customFormat="1" ht="24" customHeight="1" x14ac:dyDescent="0.3">
      <c r="B40" s="49" t="s">
        <v>53</v>
      </c>
      <c r="C40" s="49"/>
      <c r="D40" s="49"/>
      <c r="G40" s="51" t="s">
        <v>55</v>
      </c>
      <c r="H40" s="51"/>
      <c r="I40" s="51"/>
      <c r="J40" s="18"/>
      <c r="K40" s="17"/>
      <c r="L40" s="17" t="s">
        <v>57</v>
      </c>
      <c r="M40" s="18"/>
    </row>
    <row r="41" spans="1:13" ht="55.5" customHeight="1" x14ac:dyDescent="0.3">
      <c r="A41" s="52" t="s">
        <v>60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4"/>
    </row>
    <row r="42" spans="1:13" ht="17.25" customHeight="1" x14ac:dyDescent="0.3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</row>
    <row r="43" spans="1:13" ht="16.5" customHeight="1" x14ac:dyDescent="0.3">
      <c r="A43" s="7"/>
      <c r="B43" s="2" t="s">
        <v>9</v>
      </c>
      <c r="C43" s="2"/>
      <c r="D43" s="24" t="s">
        <v>34</v>
      </c>
      <c r="H43" s="57" t="s">
        <v>32</v>
      </c>
      <c r="I43" s="57"/>
      <c r="J43" s="57"/>
      <c r="K43" s="57"/>
      <c r="L43" s="57"/>
    </row>
    <row r="44" spans="1:13" ht="25.8" customHeight="1" x14ac:dyDescent="0.3">
      <c r="B44" s="2" t="s">
        <v>10</v>
      </c>
      <c r="C44" s="2"/>
      <c r="D44" s="41" t="s">
        <v>35</v>
      </c>
      <c r="G44" s="2"/>
      <c r="H44" s="2"/>
      <c r="I44" s="2" t="s">
        <v>8</v>
      </c>
      <c r="J44" s="32" t="s">
        <v>37</v>
      </c>
      <c r="K44" s="32"/>
      <c r="L44" s="32"/>
    </row>
    <row r="45" spans="1:13" ht="33.6" customHeight="1" x14ac:dyDescent="0.3">
      <c r="B45" s="61" t="s">
        <v>3</v>
      </c>
      <c r="C45" s="61"/>
      <c r="D45" s="42" t="s">
        <v>48</v>
      </c>
      <c r="G45" s="2"/>
      <c r="H45" s="2"/>
      <c r="I45" s="2" t="s">
        <v>11</v>
      </c>
      <c r="J45" s="33" t="s">
        <v>38</v>
      </c>
      <c r="K45" s="33"/>
      <c r="L45" s="33"/>
    </row>
    <row r="46" spans="1:13" ht="20.25" customHeight="1" x14ac:dyDescent="0.3">
      <c r="B46" s="2" t="s">
        <v>2</v>
      </c>
      <c r="C46" s="2"/>
      <c r="D46" s="31"/>
      <c r="G46" s="2"/>
      <c r="H46" s="2"/>
      <c r="I46" s="2" t="s">
        <v>18</v>
      </c>
      <c r="J46" s="34" t="s">
        <v>39</v>
      </c>
      <c r="K46" s="34"/>
      <c r="L46" s="34"/>
    </row>
    <row r="47" spans="1:13" ht="21" customHeight="1" x14ac:dyDescent="0.3">
      <c r="B47" s="2" t="s">
        <v>25</v>
      </c>
      <c r="C47" s="2"/>
      <c r="D47" s="31" t="s">
        <v>49</v>
      </c>
      <c r="G47" s="2"/>
      <c r="H47" s="2"/>
      <c r="I47" s="2" t="s">
        <v>20</v>
      </c>
      <c r="J47" s="30" t="s">
        <v>40</v>
      </c>
      <c r="K47" s="30"/>
      <c r="L47" s="30"/>
    </row>
    <row r="48" spans="1:13" ht="21" customHeight="1" x14ac:dyDescent="0.3">
      <c r="B48" s="3"/>
      <c r="C48" s="3"/>
      <c r="D48" s="3"/>
    </row>
    <row r="49" spans="1:12" ht="30" customHeight="1" x14ac:dyDescent="0.3">
      <c r="A49" s="13"/>
      <c r="B49" s="56" t="s">
        <v>24</v>
      </c>
      <c r="C49" s="56"/>
      <c r="D49" s="56"/>
      <c r="E49" s="56"/>
      <c r="F49" s="56"/>
      <c r="G49" s="56"/>
      <c r="H49" s="56"/>
      <c r="I49" s="56"/>
      <c r="J49" s="56"/>
      <c r="K49" s="56"/>
      <c r="L49" s="13"/>
    </row>
    <row r="50" spans="1:12" ht="30" customHeight="1" x14ac:dyDescent="0.3">
      <c r="B50" s="56" t="s">
        <v>21</v>
      </c>
      <c r="C50" s="56"/>
      <c r="D50" s="56"/>
      <c r="E50" s="56"/>
      <c r="F50" s="56"/>
      <c r="G50" s="56"/>
      <c r="H50" s="56"/>
      <c r="I50" s="56"/>
      <c r="J50" s="56"/>
      <c r="K50" s="56"/>
      <c r="L50" s="13"/>
    </row>
    <row r="51" spans="1:12" ht="20.25" customHeight="1" x14ac:dyDescent="0.3"/>
    <row r="52" spans="1:12" ht="16.5" customHeight="1" x14ac:dyDescent="0.3">
      <c r="E52" s="60" t="s">
        <v>6</v>
      </c>
      <c r="F52" s="60"/>
      <c r="G52" s="60"/>
      <c r="H52" s="60"/>
      <c r="I52" s="60"/>
      <c r="J52" s="60"/>
      <c r="K52" s="60"/>
    </row>
    <row r="53" spans="1:12" ht="29.25" customHeight="1" x14ac:dyDescent="0.3">
      <c r="A53" s="20" t="s">
        <v>4</v>
      </c>
      <c r="B53" s="20" t="s">
        <v>31</v>
      </c>
      <c r="C53" s="20" t="s">
        <v>22</v>
      </c>
      <c r="D53" s="20" t="s">
        <v>5</v>
      </c>
      <c r="E53" s="20" t="s">
        <v>30</v>
      </c>
      <c r="F53" s="20" t="s">
        <v>26</v>
      </c>
      <c r="G53" s="20" t="s">
        <v>29</v>
      </c>
      <c r="H53" s="20" t="s">
        <v>27</v>
      </c>
      <c r="I53" s="20" t="s">
        <v>28</v>
      </c>
      <c r="J53" s="20" t="s">
        <v>14</v>
      </c>
      <c r="K53" s="20" t="s">
        <v>19</v>
      </c>
      <c r="L53" s="20" t="s">
        <v>7</v>
      </c>
    </row>
    <row r="54" spans="1:12" ht="27" customHeight="1" x14ac:dyDescent="0.3">
      <c r="A54" s="19">
        <v>22</v>
      </c>
      <c r="B54" s="39">
        <v>1</v>
      </c>
      <c r="C54" s="15">
        <v>252</v>
      </c>
      <c r="D54" s="15" t="s">
        <v>50</v>
      </c>
      <c r="E54" s="26">
        <v>845</v>
      </c>
      <c r="F54" s="26">
        <v>671.38</v>
      </c>
      <c r="G54" s="26">
        <v>671.38</v>
      </c>
      <c r="H54" s="26">
        <v>671.38</v>
      </c>
      <c r="I54" s="26">
        <v>671.38</v>
      </c>
      <c r="J54" s="26">
        <v>671.38</v>
      </c>
      <c r="K54" s="26">
        <v>671.38</v>
      </c>
      <c r="L54" s="23"/>
    </row>
    <row r="55" spans="1:12" ht="27" customHeight="1" x14ac:dyDescent="0.3">
      <c r="A55" s="19">
        <v>23</v>
      </c>
      <c r="B55" s="39">
        <v>1</v>
      </c>
      <c r="C55" s="15">
        <v>253</v>
      </c>
      <c r="D55" s="15" t="s">
        <v>50</v>
      </c>
      <c r="E55" s="26">
        <v>16426</v>
      </c>
      <c r="F55" s="26">
        <v>373.52</v>
      </c>
      <c r="G55" s="26">
        <v>373.52</v>
      </c>
      <c r="H55" s="26">
        <v>373.52</v>
      </c>
      <c r="I55" s="26">
        <v>373.52</v>
      </c>
      <c r="J55" s="26">
        <v>373.52</v>
      </c>
      <c r="K55" s="26">
        <v>373.52</v>
      </c>
      <c r="L55" s="23"/>
    </row>
    <row r="56" spans="1:12" ht="27" customHeight="1" x14ac:dyDescent="0.3">
      <c r="A56" s="19">
        <v>24</v>
      </c>
      <c r="B56" s="39">
        <v>1</v>
      </c>
      <c r="C56" s="15">
        <v>254</v>
      </c>
      <c r="D56" s="15" t="s">
        <v>50</v>
      </c>
      <c r="E56" s="26">
        <v>5402</v>
      </c>
      <c r="F56" s="26">
        <v>3282.05</v>
      </c>
      <c r="G56" s="26">
        <v>3282.05</v>
      </c>
      <c r="H56" s="26">
        <v>3282.05</v>
      </c>
      <c r="I56" s="26">
        <v>3282.05</v>
      </c>
      <c r="J56" s="26">
        <v>3282.05</v>
      </c>
      <c r="K56" s="26">
        <v>3282.05</v>
      </c>
      <c r="L56" s="23"/>
    </row>
    <row r="57" spans="1:12" ht="27" customHeight="1" x14ac:dyDescent="0.3">
      <c r="A57" s="19">
        <v>25</v>
      </c>
      <c r="B57" s="39">
        <v>1</v>
      </c>
      <c r="C57" s="15">
        <v>255</v>
      </c>
      <c r="D57" s="15" t="s">
        <v>50</v>
      </c>
      <c r="E57" s="26">
        <v>9585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3"/>
    </row>
    <row r="58" spans="1:12" ht="27" customHeight="1" x14ac:dyDescent="0.3">
      <c r="A58" s="19">
        <v>26</v>
      </c>
      <c r="B58" s="39">
        <v>1</v>
      </c>
      <c r="C58" s="15">
        <v>256</v>
      </c>
      <c r="D58" s="15" t="s">
        <v>50</v>
      </c>
      <c r="E58" s="26">
        <v>10594</v>
      </c>
      <c r="F58" s="26">
        <v>5871.18</v>
      </c>
      <c r="G58" s="26">
        <v>5871.18</v>
      </c>
      <c r="H58" s="26">
        <v>5871.18</v>
      </c>
      <c r="I58" s="26">
        <v>5871.18</v>
      </c>
      <c r="J58" s="26">
        <v>5871.18</v>
      </c>
      <c r="K58" s="26">
        <v>5871.18</v>
      </c>
      <c r="L58" s="23"/>
    </row>
    <row r="59" spans="1:12" ht="27" customHeight="1" x14ac:dyDescent="0.3">
      <c r="A59" s="19">
        <v>27</v>
      </c>
      <c r="B59" s="39">
        <v>1</v>
      </c>
      <c r="C59" s="15">
        <v>259</v>
      </c>
      <c r="D59" s="15" t="s">
        <v>50</v>
      </c>
      <c r="E59" s="26">
        <v>5683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3"/>
    </row>
    <row r="60" spans="1:12" ht="27" customHeight="1" x14ac:dyDescent="0.3">
      <c r="A60" s="19">
        <v>28</v>
      </c>
      <c r="B60" s="39">
        <v>1</v>
      </c>
      <c r="C60" s="15">
        <v>261</v>
      </c>
      <c r="D60" s="15" t="s">
        <v>50</v>
      </c>
      <c r="E60" s="26">
        <v>578582</v>
      </c>
      <c r="F60" s="26">
        <v>270953.18</v>
      </c>
      <c r="G60" s="26">
        <v>270953.18</v>
      </c>
      <c r="H60" s="26">
        <v>270052.31</v>
      </c>
      <c r="I60" s="26">
        <v>270052.31</v>
      </c>
      <c r="J60" s="26">
        <v>268233.51</v>
      </c>
      <c r="K60" s="26">
        <v>268233.51</v>
      </c>
      <c r="L60" s="23"/>
    </row>
    <row r="61" spans="1:12" ht="27" customHeight="1" x14ac:dyDescent="0.3">
      <c r="A61" s="19">
        <v>29</v>
      </c>
      <c r="B61" s="39">
        <v>1</v>
      </c>
      <c r="C61" s="15">
        <v>271</v>
      </c>
      <c r="D61" s="15" t="s">
        <v>50</v>
      </c>
      <c r="E61" s="26">
        <v>15950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3"/>
    </row>
    <row r="62" spans="1:12" ht="27" customHeight="1" x14ac:dyDescent="0.3">
      <c r="A62" s="19">
        <v>30</v>
      </c>
      <c r="B62" s="39">
        <v>1</v>
      </c>
      <c r="C62" s="15">
        <v>272</v>
      </c>
      <c r="D62" s="15" t="s">
        <v>50</v>
      </c>
      <c r="E62" s="26">
        <v>5508</v>
      </c>
      <c r="F62" s="26">
        <v>8678.7999999999993</v>
      </c>
      <c r="G62" s="26">
        <v>8678.7999999999993</v>
      </c>
      <c r="H62" s="26">
        <v>8678.7999999999993</v>
      </c>
      <c r="I62" s="26">
        <v>8678.7999999999993</v>
      </c>
      <c r="J62" s="26">
        <v>8678.7999999999993</v>
      </c>
      <c r="K62" s="26">
        <v>8678.7999999999993</v>
      </c>
      <c r="L62" s="23"/>
    </row>
    <row r="63" spans="1:12" ht="27" customHeight="1" x14ac:dyDescent="0.3">
      <c r="A63" s="19">
        <v>31</v>
      </c>
      <c r="B63" s="39">
        <v>1</v>
      </c>
      <c r="C63" s="15">
        <v>273</v>
      </c>
      <c r="D63" s="15" t="s">
        <v>50</v>
      </c>
      <c r="E63" s="26">
        <v>20718</v>
      </c>
      <c r="F63" s="26">
        <v>1647.62</v>
      </c>
      <c r="G63" s="26">
        <v>1647.62</v>
      </c>
      <c r="H63" s="26">
        <v>1647.62</v>
      </c>
      <c r="I63" s="26">
        <v>1647.62</v>
      </c>
      <c r="J63" s="26">
        <v>1647.62</v>
      </c>
      <c r="K63" s="26">
        <v>1647.62</v>
      </c>
      <c r="L63" s="23"/>
    </row>
    <row r="64" spans="1:12" ht="27" customHeight="1" x14ac:dyDescent="0.3">
      <c r="A64" s="19">
        <v>32</v>
      </c>
      <c r="B64" s="39">
        <v>1</v>
      </c>
      <c r="C64" s="15">
        <v>291</v>
      </c>
      <c r="D64" s="15" t="s">
        <v>50</v>
      </c>
      <c r="E64" s="26">
        <v>4852</v>
      </c>
      <c r="F64" s="26">
        <v>808.13</v>
      </c>
      <c r="G64" s="26">
        <v>808.13</v>
      </c>
      <c r="H64" s="26">
        <v>808.13</v>
      </c>
      <c r="I64" s="26">
        <v>808.13</v>
      </c>
      <c r="J64" s="26">
        <v>808.13</v>
      </c>
      <c r="K64" s="26">
        <v>808.13</v>
      </c>
      <c r="L64" s="23"/>
    </row>
    <row r="65" spans="1:13" ht="27" customHeight="1" x14ac:dyDescent="0.3">
      <c r="A65" s="19">
        <v>33</v>
      </c>
      <c r="B65" s="39">
        <v>1</v>
      </c>
      <c r="C65" s="15">
        <v>292</v>
      </c>
      <c r="D65" s="15" t="s">
        <v>50</v>
      </c>
      <c r="E65" s="26">
        <v>2686</v>
      </c>
      <c r="F65" s="26">
        <v>1622.4</v>
      </c>
      <c r="G65" s="26">
        <v>1622.4</v>
      </c>
      <c r="H65" s="26">
        <v>1622.4</v>
      </c>
      <c r="I65" s="26">
        <v>1622.4</v>
      </c>
      <c r="J65" s="26">
        <v>1622.4</v>
      </c>
      <c r="K65" s="26">
        <v>1622.4</v>
      </c>
      <c r="L65" s="23"/>
    </row>
    <row r="66" spans="1:13" ht="27" customHeight="1" x14ac:dyDescent="0.3">
      <c r="A66" s="19">
        <v>34</v>
      </c>
      <c r="B66" s="39">
        <v>1</v>
      </c>
      <c r="C66" s="15">
        <v>293</v>
      </c>
      <c r="D66" s="15" t="s">
        <v>50</v>
      </c>
      <c r="E66" s="26">
        <v>1700</v>
      </c>
      <c r="F66" s="26">
        <v>2035.55</v>
      </c>
      <c r="G66" s="26">
        <v>2035.55</v>
      </c>
      <c r="H66" s="26">
        <v>2035.55</v>
      </c>
      <c r="I66" s="26">
        <v>2035.55</v>
      </c>
      <c r="J66" s="26">
        <v>2035.55</v>
      </c>
      <c r="K66" s="26">
        <v>2035.55</v>
      </c>
      <c r="L66" s="23"/>
    </row>
    <row r="67" spans="1:13" ht="27" customHeight="1" x14ac:dyDescent="0.3">
      <c r="A67" s="19">
        <v>35</v>
      </c>
      <c r="B67" s="39">
        <v>1</v>
      </c>
      <c r="C67" s="15">
        <v>294</v>
      </c>
      <c r="D67" s="15" t="s">
        <v>50</v>
      </c>
      <c r="E67" s="26">
        <v>34551</v>
      </c>
      <c r="F67" s="26">
        <v>3061.3</v>
      </c>
      <c r="G67" s="26">
        <v>3061.3</v>
      </c>
      <c r="H67" s="26">
        <v>3061.3</v>
      </c>
      <c r="I67" s="26">
        <v>3061.3</v>
      </c>
      <c r="J67" s="26">
        <v>3061.3</v>
      </c>
      <c r="K67" s="26">
        <v>3061.3</v>
      </c>
      <c r="L67" s="23"/>
    </row>
    <row r="68" spans="1:13" ht="27" customHeight="1" x14ac:dyDescent="0.3">
      <c r="A68" s="19">
        <v>36</v>
      </c>
      <c r="B68" s="39">
        <v>1</v>
      </c>
      <c r="C68" s="15">
        <v>312</v>
      </c>
      <c r="D68" s="15" t="s">
        <v>50</v>
      </c>
      <c r="E68" s="26">
        <v>600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3"/>
    </row>
    <row r="69" spans="1:13" ht="27" customHeight="1" x14ac:dyDescent="0.3">
      <c r="A69" s="19">
        <v>37</v>
      </c>
      <c r="B69" s="39">
        <v>1</v>
      </c>
      <c r="C69" s="15">
        <v>314</v>
      </c>
      <c r="D69" s="15" t="s">
        <v>50</v>
      </c>
      <c r="E69" s="26">
        <v>0</v>
      </c>
      <c r="F69" s="26">
        <v>11859.66</v>
      </c>
      <c r="G69" s="26">
        <v>11859.66</v>
      </c>
      <c r="H69" s="26">
        <v>11859.66</v>
      </c>
      <c r="I69" s="26">
        <v>11859.66</v>
      </c>
      <c r="J69" s="26">
        <v>11859.66</v>
      </c>
      <c r="K69" s="26">
        <v>11859.66</v>
      </c>
      <c r="L69" s="23"/>
    </row>
    <row r="70" spans="1:13" ht="27" customHeight="1" x14ac:dyDescent="0.3">
      <c r="A70" s="19">
        <v>38</v>
      </c>
      <c r="B70" s="39">
        <v>1</v>
      </c>
      <c r="C70" s="15">
        <v>317</v>
      </c>
      <c r="D70" s="15" t="s">
        <v>50</v>
      </c>
      <c r="E70" s="26">
        <v>0</v>
      </c>
      <c r="F70" s="26">
        <v>54190</v>
      </c>
      <c r="G70" s="26">
        <v>54190</v>
      </c>
      <c r="H70" s="26">
        <v>54190</v>
      </c>
      <c r="I70" s="26">
        <v>54190</v>
      </c>
      <c r="J70" s="26">
        <v>54190</v>
      </c>
      <c r="K70" s="26">
        <v>54190</v>
      </c>
      <c r="L70" s="23"/>
    </row>
    <row r="71" spans="1:13" ht="27" customHeight="1" x14ac:dyDescent="0.3">
      <c r="A71" s="19">
        <v>39</v>
      </c>
      <c r="B71" s="39">
        <v>1</v>
      </c>
      <c r="C71" s="15">
        <v>318</v>
      </c>
      <c r="D71" s="15" t="s">
        <v>50</v>
      </c>
      <c r="E71" s="26">
        <v>5360</v>
      </c>
      <c r="F71" s="26">
        <v>8584.0499999999993</v>
      </c>
      <c r="G71" s="26">
        <v>8584.0499999999993</v>
      </c>
      <c r="H71" s="26">
        <v>5459.98</v>
      </c>
      <c r="I71" s="26">
        <v>5459.98</v>
      </c>
      <c r="J71" s="26">
        <v>5459.98</v>
      </c>
      <c r="K71" s="26">
        <v>5459.98</v>
      </c>
      <c r="L71" s="23"/>
    </row>
    <row r="72" spans="1:13" ht="27" customHeight="1" x14ac:dyDescent="0.3">
      <c r="A72" s="19">
        <v>40</v>
      </c>
      <c r="B72" s="39">
        <v>1</v>
      </c>
      <c r="C72" s="15">
        <v>323</v>
      </c>
      <c r="D72" s="15" t="s">
        <v>50</v>
      </c>
      <c r="E72" s="26">
        <v>129809</v>
      </c>
      <c r="F72" s="26">
        <v>59491.49</v>
      </c>
      <c r="G72" s="26">
        <v>59491.49</v>
      </c>
      <c r="H72" s="26">
        <v>59053.74</v>
      </c>
      <c r="I72" s="26">
        <v>59053.74</v>
      </c>
      <c r="J72" s="26">
        <v>59053.74</v>
      </c>
      <c r="K72" s="26">
        <v>59053.74</v>
      </c>
      <c r="L72" s="22"/>
    </row>
    <row r="73" spans="1:13" ht="26.4" customHeight="1" x14ac:dyDescent="0.3">
      <c r="A73" s="19">
        <v>41</v>
      </c>
      <c r="B73" s="39">
        <v>1</v>
      </c>
      <c r="C73" s="15">
        <v>325</v>
      </c>
      <c r="D73" s="19" t="s">
        <v>50</v>
      </c>
      <c r="E73" s="26">
        <v>15312</v>
      </c>
      <c r="F73" s="26">
        <v>6960</v>
      </c>
      <c r="G73" s="26">
        <v>6960</v>
      </c>
      <c r="H73" s="26">
        <v>6960</v>
      </c>
      <c r="I73" s="26">
        <v>6960</v>
      </c>
      <c r="J73" s="26">
        <v>6960</v>
      </c>
      <c r="K73" s="26">
        <v>6960</v>
      </c>
      <c r="L73" s="22"/>
    </row>
    <row r="74" spans="1:13" ht="26.4" customHeight="1" x14ac:dyDescent="0.3">
      <c r="A74" s="19">
        <v>42</v>
      </c>
      <c r="B74" s="39">
        <v>1</v>
      </c>
      <c r="C74" s="15">
        <v>326</v>
      </c>
      <c r="D74" s="15" t="s">
        <v>50</v>
      </c>
      <c r="E74" s="26">
        <v>0</v>
      </c>
      <c r="F74" s="26">
        <v>580</v>
      </c>
      <c r="G74" s="26">
        <v>580</v>
      </c>
      <c r="H74" s="26">
        <v>580</v>
      </c>
      <c r="I74" s="26">
        <v>580</v>
      </c>
      <c r="J74" s="26">
        <v>580</v>
      </c>
      <c r="K74" s="26">
        <v>580</v>
      </c>
      <c r="L74" s="23"/>
    </row>
    <row r="75" spans="1:13" ht="27" customHeight="1" x14ac:dyDescent="0.3">
      <c r="D75" s="20" t="s">
        <v>51</v>
      </c>
      <c r="E75" s="21">
        <f>SUM(E54:E74)</f>
        <v>864163</v>
      </c>
      <c r="F75" s="21">
        <f t="shared" ref="F75:K75" si="1">SUM(F54:F74)</f>
        <v>440670.30999999994</v>
      </c>
      <c r="G75" s="21">
        <f t="shared" si="1"/>
        <v>440670.30999999994</v>
      </c>
      <c r="H75" s="21">
        <f t="shared" si="1"/>
        <v>436207.61999999994</v>
      </c>
      <c r="I75" s="21">
        <f t="shared" si="1"/>
        <v>436207.61999999994</v>
      </c>
      <c r="J75" s="21">
        <f t="shared" si="1"/>
        <v>434388.81999999995</v>
      </c>
      <c r="K75" s="21">
        <f t="shared" si="1"/>
        <v>434388.81999999995</v>
      </c>
    </row>
    <row r="76" spans="1:13" ht="21.75" customHeight="1" x14ac:dyDescent="0.3">
      <c r="A76" s="4" t="s">
        <v>23</v>
      </c>
      <c r="G76" s="8"/>
      <c r="H76" s="8"/>
      <c r="I76" s="8"/>
      <c r="J76" s="9"/>
      <c r="K76" s="9"/>
      <c r="L76" s="9"/>
      <c r="M76" s="9"/>
    </row>
    <row r="77" spans="1:13" ht="24.6" customHeight="1" x14ac:dyDescent="0.3">
      <c r="A77" s="4"/>
      <c r="G77" s="8"/>
      <c r="H77" s="8"/>
      <c r="I77" s="8"/>
      <c r="J77" s="9"/>
      <c r="K77" s="9"/>
      <c r="L77" s="9"/>
      <c r="M77" s="9"/>
    </row>
    <row r="78" spans="1:13" ht="31.8" customHeight="1" x14ac:dyDescent="0.3">
      <c r="M78" s="12"/>
    </row>
    <row r="79" spans="1:13" ht="12.75" customHeight="1" x14ac:dyDescent="0.3">
      <c r="B79" s="50" t="s">
        <v>52</v>
      </c>
      <c r="C79" s="50"/>
      <c r="D79" s="50"/>
      <c r="G79" s="50" t="s">
        <v>54</v>
      </c>
      <c r="H79" s="50"/>
      <c r="I79" s="50"/>
      <c r="J79" s="5"/>
      <c r="K79" s="11"/>
      <c r="L79" s="28" t="s">
        <v>56</v>
      </c>
      <c r="M79" s="5"/>
    </row>
    <row r="80" spans="1:13" s="16" customFormat="1" ht="24" customHeight="1" x14ac:dyDescent="0.3">
      <c r="B80" s="49" t="s">
        <v>53</v>
      </c>
      <c r="C80" s="49"/>
      <c r="D80" s="49"/>
      <c r="G80" s="51" t="s">
        <v>55</v>
      </c>
      <c r="H80" s="51"/>
      <c r="I80" s="51"/>
      <c r="J80" s="18"/>
      <c r="K80" s="27"/>
      <c r="L80" s="27" t="s">
        <v>57</v>
      </c>
      <c r="M80" s="18"/>
    </row>
    <row r="81" spans="1:12" ht="55.5" customHeight="1" x14ac:dyDescent="0.3">
      <c r="A81" s="52" t="s">
        <v>60</v>
      </c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4"/>
    </row>
    <row r="82" spans="1:12" ht="17.25" customHeight="1" x14ac:dyDescent="0.3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</row>
    <row r="83" spans="1:12" ht="16.5" customHeight="1" x14ac:dyDescent="0.3">
      <c r="A83" s="7"/>
      <c r="B83" s="2" t="s">
        <v>9</v>
      </c>
      <c r="C83" s="2"/>
      <c r="D83" s="24" t="s">
        <v>34</v>
      </c>
      <c r="H83" s="57" t="s">
        <v>32</v>
      </c>
      <c r="I83" s="57"/>
      <c r="J83" s="57"/>
      <c r="K83" s="57"/>
      <c r="L83" s="57"/>
    </row>
    <row r="84" spans="1:12" ht="24.6" customHeight="1" x14ac:dyDescent="0.3">
      <c r="B84" s="2" t="s">
        <v>10</v>
      </c>
      <c r="C84" s="2"/>
      <c r="D84" s="41" t="s">
        <v>35</v>
      </c>
      <c r="G84" s="2"/>
      <c r="H84" s="2"/>
      <c r="I84" s="2" t="s">
        <v>8</v>
      </c>
      <c r="J84" s="32" t="s">
        <v>37</v>
      </c>
      <c r="K84" s="32"/>
      <c r="L84" s="32"/>
    </row>
    <row r="85" spans="1:12" ht="31.8" customHeight="1" x14ac:dyDescent="0.3">
      <c r="B85" s="61" t="s">
        <v>3</v>
      </c>
      <c r="C85" s="61"/>
      <c r="D85" s="42" t="s">
        <v>48</v>
      </c>
      <c r="G85" s="2"/>
      <c r="H85" s="2"/>
      <c r="I85" s="2" t="s">
        <v>11</v>
      </c>
      <c r="J85" s="33" t="s">
        <v>38</v>
      </c>
      <c r="K85" s="33"/>
      <c r="L85" s="33"/>
    </row>
    <row r="86" spans="1:12" ht="20.25" customHeight="1" x14ac:dyDescent="0.3">
      <c r="B86" s="2" t="s">
        <v>2</v>
      </c>
      <c r="C86" s="2"/>
      <c r="D86" s="31"/>
      <c r="G86" s="2"/>
      <c r="H86" s="2"/>
      <c r="I86" s="2" t="s">
        <v>18</v>
      </c>
      <c r="J86" s="34" t="s">
        <v>39</v>
      </c>
      <c r="K86" s="34"/>
      <c r="L86" s="34"/>
    </row>
    <row r="87" spans="1:12" ht="21" customHeight="1" x14ac:dyDescent="0.3">
      <c r="B87" s="2" t="s">
        <v>25</v>
      </c>
      <c r="C87" s="2"/>
      <c r="D87" s="31" t="s">
        <v>49</v>
      </c>
      <c r="G87" s="2"/>
      <c r="H87" s="2"/>
      <c r="I87" s="2" t="s">
        <v>20</v>
      </c>
      <c r="J87" s="30" t="s">
        <v>40</v>
      </c>
      <c r="K87" s="30"/>
      <c r="L87" s="30"/>
    </row>
    <row r="88" spans="1:12" ht="21" customHeight="1" x14ac:dyDescent="0.3">
      <c r="B88" s="3"/>
      <c r="C88" s="3"/>
      <c r="D88" s="3"/>
    </row>
    <row r="89" spans="1:12" ht="30" customHeight="1" x14ac:dyDescent="0.3">
      <c r="A89" s="13"/>
      <c r="B89" s="56" t="s">
        <v>24</v>
      </c>
      <c r="C89" s="56"/>
      <c r="D89" s="56"/>
      <c r="E89" s="56"/>
      <c r="F89" s="56"/>
      <c r="G89" s="56"/>
      <c r="H89" s="56"/>
      <c r="I89" s="56"/>
      <c r="J89" s="56"/>
      <c r="K89" s="56"/>
      <c r="L89" s="13"/>
    </row>
    <row r="90" spans="1:12" ht="30" customHeight="1" x14ac:dyDescent="0.3">
      <c r="B90" s="56" t="s">
        <v>21</v>
      </c>
      <c r="C90" s="56"/>
      <c r="D90" s="56"/>
      <c r="E90" s="56"/>
      <c r="F90" s="56"/>
      <c r="G90" s="56"/>
      <c r="H90" s="56"/>
      <c r="I90" s="56"/>
      <c r="J90" s="56"/>
      <c r="K90" s="56"/>
      <c r="L90" s="13"/>
    </row>
    <row r="91" spans="1:12" ht="20.25" customHeight="1" x14ac:dyDescent="0.3"/>
    <row r="92" spans="1:12" ht="16.5" customHeight="1" x14ac:dyDescent="0.3">
      <c r="E92" s="60" t="s">
        <v>6</v>
      </c>
      <c r="F92" s="60"/>
      <c r="G92" s="60"/>
      <c r="H92" s="60"/>
      <c r="I92" s="60"/>
      <c r="J92" s="60"/>
      <c r="K92" s="60"/>
    </row>
    <row r="93" spans="1:12" ht="29.25" customHeight="1" x14ac:dyDescent="0.3">
      <c r="A93" s="20" t="s">
        <v>4</v>
      </c>
      <c r="B93" s="20" t="s">
        <v>31</v>
      </c>
      <c r="C93" s="20" t="s">
        <v>22</v>
      </c>
      <c r="D93" s="20" t="s">
        <v>5</v>
      </c>
      <c r="E93" s="20" t="s">
        <v>30</v>
      </c>
      <c r="F93" s="20" t="s">
        <v>26</v>
      </c>
      <c r="G93" s="20" t="s">
        <v>29</v>
      </c>
      <c r="H93" s="20" t="s">
        <v>27</v>
      </c>
      <c r="I93" s="20" t="s">
        <v>28</v>
      </c>
      <c r="J93" s="20" t="s">
        <v>14</v>
      </c>
      <c r="K93" s="20" t="s">
        <v>19</v>
      </c>
      <c r="L93" s="20" t="s">
        <v>7</v>
      </c>
    </row>
    <row r="94" spans="1:12" ht="21" customHeight="1" x14ac:dyDescent="0.3">
      <c r="A94" s="19">
        <v>43</v>
      </c>
      <c r="B94" s="39">
        <v>1</v>
      </c>
      <c r="C94" s="15">
        <v>327</v>
      </c>
      <c r="D94" s="15" t="s">
        <v>50</v>
      </c>
      <c r="E94" s="26">
        <v>222700</v>
      </c>
      <c r="F94" s="26">
        <v>194073.63</v>
      </c>
      <c r="G94" s="26">
        <v>194073.63</v>
      </c>
      <c r="H94" s="26">
        <v>194073.63</v>
      </c>
      <c r="I94" s="26">
        <v>194073.63</v>
      </c>
      <c r="J94" s="26">
        <v>194073.63</v>
      </c>
      <c r="K94" s="26">
        <v>194073.63</v>
      </c>
      <c r="L94" s="23"/>
    </row>
    <row r="95" spans="1:12" ht="21" customHeight="1" x14ac:dyDescent="0.3">
      <c r="A95" s="19">
        <v>44</v>
      </c>
      <c r="B95" s="39">
        <v>1</v>
      </c>
      <c r="C95" s="15">
        <v>329</v>
      </c>
      <c r="D95" s="15" t="s">
        <v>50</v>
      </c>
      <c r="E95" s="26">
        <v>2750</v>
      </c>
      <c r="F95" s="26">
        <v>0</v>
      </c>
      <c r="G95" s="26">
        <v>0</v>
      </c>
      <c r="H95" s="26">
        <v>0</v>
      </c>
      <c r="I95" s="26">
        <v>0</v>
      </c>
      <c r="J95" s="26">
        <v>0</v>
      </c>
      <c r="K95" s="26">
        <v>0</v>
      </c>
      <c r="L95" s="23"/>
    </row>
    <row r="96" spans="1:12" ht="21" customHeight="1" x14ac:dyDescent="0.3">
      <c r="A96" s="19">
        <v>45</v>
      </c>
      <c r="B96" s="39">
        <v>1</v>
      </c>
      <c r="C96" s="15">
        <v>333</v>
      </c>
      <c r="D96" s="15" t="s">
        <v>50</v>
      </c>
      <c r="E96" s="26">
        <v>3850</v>
      </c>
      <c r="F96" s="26">
        <v>3306</v>
      </c>
      <c r="G96" s="26">
        <v>3306</v>
      </c>
      <c r="H96" s="26">
        <v>3306</v>
      </c>
      <c r="I96" s="26">
        <v>3306</v>
      </c>
      <c r="J96" s="26">
        <v>3306</v>
      </c>
      <c r="K96" s="26">
        <v>3306</v>
      </c>
      <c r="L96" s="23"/>
    </row>
    <row r="97" spans="1:12" ht="21" customHeight="1" x14ac:dyDescent="0.3">
      <c r="A97" s="19">
        <v>46</v>
      </c>
      <c r="B97" s="39">
        <v>1</v>
      </c>
      <c r="C97" s="15">
        <v>334</v>
      </c>
      <c r="D97" s="15" t="s">
        <v>50</v>
      </c>
      <c r="E97" s="26">
        <v>34884</v>
      </c>
      <c r="F97" s="26">
        <v>19775.43</v>
      </c>
      <c r="G97" s="26">
        <v>19775.43</v>
      </c>
      <c r="H97" s="26">
        <v>19775.43</v>
      </c>
      <c r="I97" s="26">
        <v>19775.43</v>
      </c>
      <c r="J97" s="26">
        <v>19775.43</v>
      </c>
      <c r="K97" s="26">
        <v>19775.43</v>
      </c>
      <c r="L97" s="23"/>
    </row>
    <row r="98" spans="1:12" ht="21" customHeight="1" x14ac:dyDescent="0.3">
      <c r="A98" s="19">
        <v>47</v>
      </c>
      <c r="B98" s="39">
        <v>1</v>
      </c>
      <c r="C98" s="15">
        <v>336</v>
      </c>
      <c r="D98" s="15" t="s">
        <v>50</v>
      </c>
      <c r="E98" s="26">
        <v>55</v>
      </c>
      <c r="F98" s="26">
        <v>9396</v>
      </c>
      <c r="G98" s="26">
        <v>9396</v>
      </c>
      <c r="H98" s="26">
        <v>9396</v>
      </c>
      <c r="I98" s="26">
        <v>9396</v>
      </c>
      <c r="J98" s="26">
        <v>9396</v>
      </c>
      <c r="K98" s="26">
        <v>9396</v>
      </c>
      <c r="L98" s="23"/>
    </row>
    <row r="99" spans="1:12" ht="21" customHeight="1" x14ac:dyDescent="0.3">
      <c r="A99" s="19">
        <v>48</v>
      </c>
      <c r="B99" s="39">
        <v>1</v>
      </c>
      <c r="C99" s="15">
        <v>338</v>
      </c>
      <c r="D99" s="15" t="s">
        <v>50</v>
      </c>
      <c r="E99" s="26">
        <v>0</v>
      </c>
      <c r="F99" s="26">
        <v>399885.3</v>
      </c>
      <c r="G99" s="26">
        <v>399885.3</v>
      </c>
      <c r="H99" s="26">
        <v>399885.3</v>
      </c>
      <c r="I99" s="26">
        <v>399885.3</v>
      </c>
      <c r="J99" s="26">
        <v>399885.3</v>
      </c>
      <c r="K99" s="26">
        <v>399885.3</v>
      </c>
      <c r="L99" s="23"/>
    </row>
    <row r="100" spans="1:12" ht="21" customHeight="1" x14ac:dyDescent="0.3">
      <c r="A100" s="19">
        <v>49</v>
      </c>
      <c r="B100" s="39">
        <v>1</v>
      </c>
      <c r="C100" s="15">
        <v>341</v>
      </c>
      <c r="D100" s="15" t="s">
        <v>50</v>
      </c>
      <c r="E100" s="26">
        <v>0</v>
      </c>
      <c r="F100" s="26">
        <v>10.44</v>
      </c>
      <c r="G100" s="26">
        <v>10.44</v>
      </c>
      <c r="H100" s="26">
        <v>10.44</v>
      </c>
      <c r="I100" s="26">
        <v>10.44</v>
      </c>
      <c r="J100" s="26">
        <v>10.44</v>
      </c>
      <c r="K100" s="26">
        <v>10.44</v>
      </c>
      <c r="L100" s="23"/>
    </row>
    <row r="101" spans="1:12" ht="21" customHeight="1" x14ac:dyDescent="0.3">
      <c r="A101" s="19">
        <v>50</v>
      </c>
      <c r="B101" s="39">
        <v>1</v>
      </c>
      <c r="C101" s="15">
        <v>345</v>
      </c>
      <c r="D101" s="15" t="s">
        <v>50</v>
      </c>
      <c r="E101" s="26">
        <v>80000</v>
      </c>
      <c r="F101" s="26">
        <v>80000</v>
      </c>
      <c r="G101" s="26">
        <v>80000</v>
      </c>
      <c r="H101" s="26">
        <v>80000</v>
      </c>
      <c r="I101" s="26">
        <v>80000</v>
      </c>
      <c r="J101" s="26">
        <v>80000</v>
      </c>
      <c r="K101" s="26">
        <v>80000</v>
      </c>
      <c r="L101" s="23"/>
    </row>
    <row r="102" spans="1:12" ht="21" customHeight="1" x14ac:dyDescent="0.3">
      <c r="A102" s="19">
        <v>51</v>
      </c>
      <c r="B102" s="39">
        <v>1</v>
      </c>
      <c r="C102" s="15">
        <v>347</v>
      </c>
      <c r="D102" s="15" t="s">
        <v>50</v>
      </c>
      <c r="E102" s="26">
        <v>3300</v>
      </c>
      <c r="F102" s="26">
        <v>4200</v>
      </c>
      <c r="G102" s="26">
        <v>4200</v>
      </c>
      <c r="H102" s="26">
        <v>4200</v>
      </c>
      <c r="I102" s="26">
        <v>4200</v>
      </c>
      <c r="J102" s="26">
        <v>4200</v>
      </c>
      <c r="K102" s="26">
        <v>4200</v>
      </c>
      <c r="L102" s="23"/>
    </row>
    <row r="103" spans="1:12" ht="21" customHeight="1" x14ac:dyDescent="0.3">
      <c r="A103" s="19">
        <v>52</v>
      </c>
      <c r="B103" s="39">
        <v>1</v>
      </c>
      <c r="C103" s="15">
        <v>351</v>
      </c>
      <c r="D103" s="15" t="s">
        <v>50</v>
      </c>
      <c r="E103" s="26">
        <v>11552</v>
      </c>
      <c r="F103" s="26">
        <v>0</v>
      </c>
      <c r="G103" s="26">
        <v>0</v>
      </c>
      <c r="H103" s="26">
        <v>0</v>
      </c>
      <c r="I103" s="26">
        <v>0</v>
      </c>
      <c r="J103" s="26">
        <v>0</v>
      </c>
      <c r="K103" s="26">
        <v>0</v>
      </c>
      <c r="L103" s="23"/>
    </row>
    <row r="104" spans="1:12" ht="21" customHeight="1" x14ac:dyDescent="0.3">
      <c r="A104" s="19">
        <v>53</v>
      </c>
      <c r="B104" s="39">
        <v>1</v>
      </c>
      <c r="C104" s="15">
        <v>352</v>
      </c>
      <c r="D104" s="15" t="s">
        <v>50</v>
      </c>
      <c r="E104" s="26">
        <v>0</v>
      </c>
      <c r="F104" s="26">
        <v>24096.28</v>
      </c>
      <c r="G104" s="26">
        <v>24096.28</v>
      </c>
      <c r="H104" s="26">
        <v>19820</v>
      </c>
      <c r="I104" s="26">
        <v>19820</v>
      </c>
      <c r="J104" s="26">
        <v>19820</v>
      </c>
      <c r="K104" s="26">
        <v>19820</v>
      </c>
      <c r="L104" s="23"/>
    </row>
    <row r="105" spans="1:12" ht="21" customHeight="1" x14ac:dyDescent="0.3">
      <c r="A105" s="19">
        <v>54</v>
      </c>
      <c r="B105" s="39">
        <v>1</v>
      </c>
      <c r="C105" s="15">
        <v>353</v>
      </c>
      <c r="D105" s="15" t="s">
        <v>50</v>
      </c>
      <c r="E105" s="26">
        <v>2475</v>
      </c>
      <c r="F105" s="26">
        <v>203</v>
      </c>
      <c r="G105" s="26">
        <v>203</v>
      </c>
      <c r="H105" s="26">
        <v>203</v>
      </c>
      <c r="I105" s="26">
        <v>203</v>
      </c>
      <c r="J105" s="26">
        <v>203</v>
      </c>
      <c r="K105" s="26">
        <v>203</v>
      </c>
      <c r="L105" s="23"/>
    </row>
    <row r="106" spans="1:12" ht="21" customHeight="1" x14ac:dyDescent="0.3">
      <c r="A106" s="19">
        <v>55</v>
      </c>
      <c r="B106" s="39">
        <v>1</v>
      </c>
      <c r="C106" s="15">
        <v>357</v>
      </c>
      <c r="D106" s="15" t="s">
        <v>50</v>
      </c>
      <c r="E106" s="26">
        <v>20000</v>
      </c>
      <c r="F106" s="26">
        <v>0</v>
      </c>
      <c r="G106" s="26">
        <v>0</v>
      </c>
      <c r="H106" s="26">
        <v>0</v>
      </c>
      <c r="I106" s="26">
        <v>0</v>
      </c>
      <c r="J106" s="26">
        <v>0</v>
      </c>
      <c r="K106" s="26">
        <v>0</v>
      </c>
      <c r="L106" s="23"/>
    </row>
    <row r="107" spans="1:12" ht="21" customHeight="1" x14ac:dyDescent="0.3">
      <c r="A107" s="19">
        <v>56</v>
      </c>
      <c r="B107" s="39">
        <v>1</v>
      </c>
      <c r="C107" s="15">
        <v>358</v>
      </c>
      <c r="D107" s="15" t="s">
        <v>50</v>
      </c>
      <c r="E107" s="26">
        <v>1650</v>
      </c>
      <c r="F107" s="26">
        <v>664229.79</v>
      </c>
      <c r="G107" s="26">
        <v>664229.79</v>
      </c>
      <c r="H107" s="26">
        <v>664229.79</v>
      </c>
      <c r="I107" s="26">
        <v>664229.79</v>
      </c>
      <c r="J107" s="26">
        <v>664229.79</v>
      </c>
      <c r="K107" s="26">
        <v>664229.79</v>
      </c>
      <c r="L107" s="23"/>
    </row>
    <row r="108" spans="1:12" ht="21" customHeight="1" x14ac:dyDescent="0.3">
      <c r="A108" s="19">
        <v>57</v>
      </c>
      <c r="B108" s="39">
        <v>1</v>
      </c>
      <c r="C108" s="15">
        <v>359</v>
      </c>
      <c r="D108" s="15" t="s">
        <v>50</v>
      </c>
      <c r="E108" s="26">
        <v>3850</v>
      </c>
      <c r="F108" s="26">
        <v>0</v>
      </c>
      <c r="G108" s="26">
        <v>0</v>
      </c>
      <c r="H108" s="26">
        <v>0</v>
      </c>
      <c r="I108" s="26">
        <v>0</v>
      </c>
      <c r="J108" s="26">
        <v>0</v>
      </c>
      <c r="K108" s="26">
        <v>0</v>
      </c>
      <c r="L108" s="23"/>
    </row>
    <row r="109" spans="1:12" ht="21" customHeight="1" x14ac:dyDescent="0.3">
      <c r="A109" s="19">
        <v>58</v>
      </c>
      <c r="B109" s="39">
        <v>1</v>
      </c>
      <c r="C109" s="15">
        <v>361</v>
      </c>
      <c r="D109" s="15" t="s">
        <v>50</v>
      </c>
      <c r="E109" s="26">
        <v>102550</v>
      </c>
      <c r="F109" s="26">
        <v>99352.67</v>
      </c>
      <c r="G109" s="26">
        <v>99352.67</v>
      </c>
      <c r="H109" s="26">
        <v>99352.67</v>
      </c>
      <c r="I109" s="26">
        <v>99352.67</v>
      </c>
      <c r="J109" s="26">
        <v>99352.67</v>
      </c>
      <c r="K109" s="26">
        <v>99352.67</v>
      </c>
      <c r="L109" s="23"/>
    </row>
    <row r="110" spans="1:12" ht="21" customHeight="1" x14ac:dyDescent="0.3">
      <c r="A110" s="19">
        <v>59</v>
      </c>
      <c r="B110" s="39">
        <v>1</v>
      </c>
      <c r="C110" s="15">
        <v>371</v>
      </c>
      <c r="D110" s="15" t="s">
        <v>50</v>
      </c>
      <c r="E110" s="26">
        <v>13200</v>
      </c>
      <c r="F110" s="26">
        <v>0</v>
      </c>
      <c r="G110" s="26">
        <v>0</v>
      </c>
      <c r="H110" s="26">
        <v>0</v>
      </c>
      <c r="I110" s="26">
        <v>0</v>
      </c>
      <c r="J110" s="26">
        <v>0</v>
      </c>
      <c r="K110" s="26">
        <v>0</v>
      </c>
      <c r="L110" s="23"/>
    </row>
    <row r="111" spans="1:12" ht="21" customHeight="1" x14ac:dyDescent="0.3">
      <c r="A111" s="19">
        <v>60</v>
      </c>
      <c r="B111" s="39">
        <v>1</v>
      </c>
      <c r="C111" s="15">
        <v>372</v>
      </c>
      <c r="D111" s="15" t="s">
        <v>50</v>
      </c>
      <c r="E111" s="26">
        <v>23698</v>
      </c>
      <c r="F111" s="26">
        <v>3302.61</v>
      </c>
      <c r="G111" s="26">
        <v>3302.61</v>
      </c>
      <c r="H111" s="26">
        <v>3302.61</v>
      </c>
      <c r="I111" s="26">
        <v>3302.61</v>
      </c>
      <c r="J111" s="26">
        <v>3302.61</v>
      </c>
      <c r="K111" s="26">
        <v>3302.61</v>
      </c>
      <c r="L111" s="22"/>
    </row>
    <row r="112" spans="1:12" ht="21" customHeight="1" x14ac:dyDescent="0.3">
      <c r="A112" s="19">
        <v>61</v>
      </c>
      <c r="B112" s="39">
        <v>1</v>
      </c>
      <c r="C112" s="15">
        <v>375</v>
      </c>
      <c r="D112" s="15" t="s">
        <v>50</v>
      </c>
      <c r="E112" s="26">
        <v>288610</v>
      </c>
      <c r="F112" s="26">
        <v>88771.35</v>
      </c>
      <c r="G112" s="26">
        <v>88771.35</v>
      </c>
      <c r="H112" s="26">
        <v>88317.29</v>
      </c>
      <c r="I112" s="26">
        <v>88317.29</v>
      </c>
      <c r="J112" s="26">
        <v>88317.29</v>
      </c>
      <c r="K112" s="26">
        <v>88317.29</v>
      </c>
      <c r="L112" s="22"/>
    </row>
    <row r="113" spans="1:13" ht="21" customHeight="1" x14ac:dyDescent="0.3">
      <c r="A113" s="19">
        <v>62</v>
      </c>
      <c r="B113" s="39">
        <v>1</v>
      </c>
      <c r="C113" s="15">
        <v>381</v>
      </c>
      <c r="D113" s="15" t="s">
        <v>50</v>
      </c>
      <c r="E113" s="26">
        <v>9564</v>
      </c>
      <c r="F113" s="26">
        <v>1044</v>
      </c>
      <c r="G113" s="26">
        <v>1044</v>
      </c>
      <c r="H113" s="26">
        <v>1044</v>
      </c>
      <c r="I113" s="26">
        <v>1044</v>
      </c>
      <c r="J113" s="26">
        <v>1044</v>
      </c>
      <c r="K113" s="26">
        <v>1044</v>
      </c>
      <c r="L113" s="22"/>
    </row>
    <row r="114" spans="1:13" ht="21" customHeight="1" x14ac:dyDescent="0.3">
      <c r="A114" s="19">
        <v>63</v>
      </c>
      <c r="B114" s="39">
        <v>1</v>
      </c>
      <c r="C114" s="15">
        <v>382</v>
      </c>
      <c r="D114" s="15" t="s">
        <v>50</v>
      </c>
      <c r="E114" s="26">
        <v>184697</v>
      </c>
      <c r="F114" s="26">
        <v>47962.33</v>
      </c>
      <c r="G114" s="26">
        <v>47962.33</v>
      </c>
      <c r="H114" s="26">
        <v>47654.37</v>
      </c>
      <c r="I114" s="26">
        <v>47654.37</v>
      </c>
      <c r="J114" s="26">
        <v>47654.37</v>
      </c>
      <c r="K114" s="26">
        <v>47654.37</v>
      </c>
      <c r="L114" s="22"/>
    </row>
    <row r="115" spans="1:13" ht="21" customHeight="1" x14ac:dyDescent="0.3">
      <c r="A115" s="19">
        <v>64</v>
      </c>
      <c r="B115" s="39">
        <v>1</v>
      </c>
      <c r="C115" s="15">
        <v>383</v>
      </c>
      <c r="D115" s="15" t="s">
        <v>50</v>
      </c>
      <c r="E115" s="26">
        <v>70693</v>
      </c>
      <c r="F115" s="26">
        <v>18327.349999999999</v>
      </c>
      <c r="G115" s="26">
        <v>18327.349999999999</v>
      </c>
      <c r="H115" s="26">
        <v>18327.349999999999</v>
      </c>
      <c r="I115" s="26">
        <v>18327.349999999999</v>
      </c>
      <c r="J115" s="26">
        <v>18327.349999999999</v>
      </c>
      <c r="K115" s="26">
        <v>18327.349999999999</v>
      </c>
      <c r="L115" s="22"/>
    </row>
    <row r="116" spans="1:13" ht="21" customHeight="1" x14ac:dyDescent="0.3">
      <c r="A116" s="19">
        <v>65</v>
      </c>
      <c r="B116" s="39">
        <v>1</v>
      </c>
      <c r="C116" s="15">
        <v>385</v>
      </c>
      <c r="D116" s="15" t="s">
        <v>50</v>
      </c>
      <c r="E116" s="26">
        <v>13200</v>
      </c>
      <c r="F116" s="26">
        <v>1159.5</v>
      </c>
      <c r="G116" s="26">
        <v>1159.5</v>
      </c>
      <c r="H116" s="26">
        <v>1159.5</v>
      </c>
      <c r="I116" s="26">
        <v>1159.5</v>
      </c>
      <c r="J116" s="26">
        <v>1159.5</v>
      </c>
      <c r="K116" s="26">
        <v>1159.5</v>
      </c>
      <c r="L116" s="22"/>
    </row>
    <row r="117" spans="1:13" ht="21" customHeight="1" x14ac:dyDescent="0.3">
      <c r="A117" s="19">
        <v>66</v>
      </c>
      <c r="B117" s="39">
        <v>1</v>
      </c>
      <c r="C117" s="15">
        <v>392</v>
      </c>
      <c r="D117" s="15" t="s">
        <v>50</v>
      </c>
      <c r="E117" s="26">
        <v>26816</v>
      </c>
      <c r="F117" s="26">
        <v>17134.53</v>
      </c>
      <c r="G117" s="26">
        <v>17134.53</v>
      </c>
      <c r="H117" s="26">
        <v>17134.53</v>
      </c>
      <c r="I117" s="26">
        <v>17134.53</v>
      </c>
      <c r="J117" s="26">
        <v>17134.53</v>
      </c>
      <c r="K117" s="26">
        <v>17134.53</v>
      </c>
      <c r="L117" s="22"/>
    </row>
    <row r="118" spans="1:13" ht="21" customHeight="1" x14ac:dyDescent="0.3">
      <c r="A118" s="19">
        <v>67</v>
      </c>
      <c r="B118" s="39">
        <v>1</v>
      </c>
      <c r="C118" s="15">
        <v>399</v>
      </c>
      <c r="D118" s="15" t="s">
        <v>50</v>
      </c>
      <c r="E118" s="26">
        <v>162660</v>
      </c>
      <c r="F118" s="26">
        <v>111125</v>
      </c>
      <c r="G118" s="26">
        <v>111125</v>
      </c>
      <c r="H118" s="26">
        <v>111125</v>
      </c>
      <c r="I118" s="26">
        <v>111125</v>
      </c>
      <c r="J118" s="26">
        <v>111125</v>
      </c>
      <c r="K118" s="26">
        <v>111125</v>
      </c>
      <c r="L118" s="22"/>
    </row>
    <row r="119" spans="1:13" ht="27" customHeight="1" x14ac:dyDescent="0.3">
      <c r="D119" s="20" t="s">
        <v>51</v>
      </c>
      <c r="E119" s="21">
        <f>SUM(E94:E118)</f>
        <v>1282754</v>
      </c>
      <c r="F119" s="21">
        <f t="shared" ref="F119:K119" si="2">SUM(F94:F118)</f>
        <v>1787355.2100000004</v>
      </c>
      <c r="G119" s="21">
        <f t="shared" si="2"/>
        <v>1787355.2100000004</v>
      </c>
      <c r="H119" s="21">
        <f t="shared" si="2"/>
        <v>1782316.9100000001</v>
      </c>
      <c r="I119" s="21">
        <f t="shared" si="2"/>
        <v>1782316.9100000001</v>
      </c>
      <c r="J119" s="21">
        <f t="shared" si="2"/>
        <v>1782316.9100000001</v>
      </c>
      <c r="K119" s="21">
        <f t="shared" si="2"/>
        <v>1782316.9100000001</v>
      </c>
    </row>
    <row r="120" spans="1:13" ht="14.25" customHeight="1" x14ac:dyDescent="0.3">
      <c r="G120" s="8"/>
      <c r="H120" s="8"/>
      <c r="I120" s="8"/>
      <c r="J120" s="9"/>
      <c r="K120" s="9"/>
      <c r="L120" s="9"/>
      <c r="M120" s="9"/>
    </row>
    <row r="121" spans="1:13" ht="21.75" customHeight="1" x14ac:dyDescent="0.3">
      <c r="A121" s="4"/>
      <c r="D121" s="20" t="s">
        <v>1</v>
      </c>
      <c r="E121" s="43">
        <f t="shared" ref="E121:K121" si="3">E119+E75+E35</f>
        <v>55011274</v>
      </c>
      <c r="F121" s="43">
        <f t="shared" si="3"/>
        <v>57069053</v>
      </c>
      <c r="G121" s="43">
        <f t="shared" si="3"/>
        <v>57069053</v>
      </c>
      <c r="H121" s="43">
        <f t="shared" si="3"/>
        <v>56922095.920000009</v>
      </c>
      <c r="I121" s="43">
        <f t="shared" si="3"/>
        <v>56922095.920000009</v>
      </c>
      <c r="J121" s="43">
        <f t="shared" si="3"/>
        <v>56198769.689999998</v>
      </c>
      <c r="K121" s="43">
        <f t="shared" si="3"/>
        <v>56198769.689999998</v>
      </c>
      <c r="L121" s="9"/>
      <c r="M121" s="9"/>
    </row>
    <row r="122" spans="1:13" ht="21.75" customHeight="1" x14ac:dyDescent="0.3">
      <c r="A122" s="4" t="s">
        <v>23</v>
      </c>
      <c r="G122" s="8"/>
      <c r="H122" s="8"/>
      <c r="I122" s="8"/>
      <c r="J122" s="9"/>
      <c r="K122" s="9"/>
      <c r="L122" s="9"/>
      <c r="M122" s="9"/>
    </row>
    <row r="123" spans="1:13" ht="28.2" customHeight="1" x14ac:dyDescent="0.3">
      <c r="A123" s="4"/>
      <c r="G123" s="8"/>
      <c r="H123" s="8"/>
      <c r="I123" s="8"/>
      <c r="J123" s="9"/>
      <c r="K123" s="9"/>
      <c r="L123" s="9"/>
      <c r="M123" s="9"/>
    </row>
    <row r="124" spans="1:13" ht="31.8" customHeight="1" x14ac:dyDescent="0.3">
      <c r="M124" s="12"/>
    </row>
    <row r="125" spans="1:13" ht="12.75" customHeight="1" x14ac:dyDescent="0.3">
      <c r="B125" s="50" t="s">
        <v>52</v>
      </c>
      <c r="C125" s="50"/>
      <c r="D125" s="50"/>
      <c r="G125" s="50" t="s">
        <v>54</v>
      </c>
      <c r="H125" s="50"/>
      <c r="I125" s="50"/>
      <c r="J125" s="5"/>
      <c r="K125" s="11"/>
      <c r="L125" s="28" t="s">
        <v>56</v>
      </c>
      <c r="M125" s="5"/>
    </row>
    <row r="126" spans="1:13" s="16" customFormat="1" ht="24" customHeight="1" x14ac:dyDescent="0.3">
      <c r="B126" s="49" t="s">
        <v>53</v>
      </c>
      <c r="C126" s="49"/>
      <c r="D126" s="49"/>
      <c r="G126" s="51" t="s">
        <v>55</v>
      </c>
      <c r="H126" s="51"/>
      <c r="I126" s="51"/>
      <c r="J126" s="18"/>
      <c r="K126" s="27"/>
      <c r="L126" s="27" t="s">
        <v>57</v>
      </c>
      <c r="M126" s="18"/>
    </row>
    <row r="127" spans="1:13" ht="5.4" customHeight="1" x14ac:dyDescent="0.3">
      <c r="G127" s="12"/>
      <c r="H127" s="12"/>
      <c r="I127" s="12"/>
    </row>
    <row r="128" spans="1:13" ht="21.75" customHeight="1" x14ac:dyDescent="0.3"/>
    <row r="129" spans="2:3" ht="24" customHeight="1" x14ac:dyDescent="0.3">
      <c r="B129" s="4"/>
      <c r="C129" s="4"/>
    </row>
  </sheetData>
  <mergeCells count="30">
    <mergeCell ref="B39:D39"/>
    <mergeCell ref="B40:D40"/>
    <mergeCell ref="A1:L1"/>
    <mergeCell ref="E12:K12"/>
    <mergeCell ref="B9:K9"/>
    <mergeCell ref="B10:K10"/>
    <mergeCell ref="B5:C5"/>
    <mergeCell ref="H3:L3"/>
    <mergeCell ref="G40:I40"/>
    <mergeCell ref="G39:I39"/>
    <mergeCell ref="A41:L41"/>
    <mergeCell ref="H43:L43"/>
    <mergeCell ref="B45:C45"/>
    <mergeCell ref="B49:K49"/>
    <mergeCell ref="B50:K50"/>
    <mergeCell ref="E52:K52"/>
    <mergeCell ref="B79:D79"/>
    <mergeCell ref="B80:D80"/>
    <mergeCell ref="G79:I79"/>
    <mergeCell ref="G80:I80"/>
    <mergeCell ref="A81:L81"/>
    <mergeCell ref="H83:L83"/>
    <mergeCell ref="B85:C85"/>
    <mergeCell ref="B89:K89"/>
    <mergeCell ref="B90:K90"/>
    <mergeCell ref="E92:K92"/>
    <mergeCell ref="B125:D125"/>
    <mergeCell ref="B126:D126"/>
    <mergeCell ref="G125:I125"/>
    <mergeCell ref="G126:I126"/>
  </mergeCells>
  <hyperlinks>
    <hyperlink ref="J6" r:id="rId1"/>
    <hyperlink ref="J46" r:id="rId2"/>
    <hyperlink ref="J86" r:id="rId3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55" fitToHeight="3" orientation="landscape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="80" zoomScaleNormal="80" workbookViewId="0">
      <selection activeCell="J10" sqref="J10"/>
    </sheetView>
  </sheetViews>
  <sheetFormatPr baseColWidth="10" defaultColWidth="24.88671875" defaultRowHeight="13.8" x14ac:dyDescent="0.3"/>
  <cols>
    <col min="1" max="1" width="3.5546875" style="1" bestFit="1" customWidth="1"/>
    <col min="2" max="2" width="12.109375" style="1" customWidth="1"/>
    <col min="3" max="3" width="10.33203125" style="1" customWidth="1"/>
    <col min="4" max="4" width="31.88671875" style="1" customWidth="1"/>
    <col min="5" max="11" width="17.44140625" style="1" customWidth="1"/>
    <col min="12" max="12" width="43.5546875" style="1" customWidth="1"/>
    <col min="13" max="16384" width="24.88671875" style="1"/>
  </cols>
  <sheetData>
    <row r="1" spans="1:12" ht="55.5" customHeight="1" x14ac:dyDescent="0.3">
      <c r="A1" s="52" t="s">
        <v>60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4"/>
    </row>
    <row r="2" spans="1:12" ht="17.2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6.5" customHeight="1" x14ac:dyDescent="0.3">
      <c r="A3" s="7"/>
      <c r="B3" s="2" t="s">
        <v>9</v>
      </c>
      <c r="C3" s="2"/>
      <c r="D3" s="24" t="s">
        <v>34</v>
      </c>
      <c r="H3" s="57" t="s">
        <v>32</v>
      </c>
      <c r="I3" s="57"/>
      <c r="J3" s="57"/>
      <c r="K3" s="57"/>
      <c r="L3" s="57"/>
    </row>
    <row r="4" spans="1:12" ht="19.5" customHeight="1" x14ac:dyDescent="0.3">
      <c r="B4" s="2" t="s">
        <v>10</v>
      </c>
      <c r="C4" s="2"/>
      <c r="D4" s="44" t="s">
        <v>35</v>
      </c>
      <c r="G4" s="2"/>
      <c r="H4" s="2"/>
      <c r="I4" s="2" t="s">
        <v>8</v>
      </c>
      <c r="J4" s="32" t="s">
        <v>37</v>
      </c>
      <c r="K4" s="32"/>
      <c r="L4" s="32"/>
    </row>
    <row r="5" spans="1:12" ht="27" customHeight="1" x14ac:dyDescent="0.3">
      <c r="B5" s="61" t="s">
        <v>3</v>
      </c>
      <c r="C5" s="61"/>
      <c r="D5" s="42" t="s">
        <v>36</v>
      </c>
      <c r="G5" s="2"/>
      <c r="H5" s="2"/>
      <c r="I5" s="2" t="s">
        <v>11</v>
      </c>
      <c r="J5" s="33" t="s">
        <v>38</v>
      </c>
      <c r="K5" s="33"/>
      <c r="L5" s="33"/>
    </row>
    <row r="6" spans="1:12" ht="20.25" customHeight="1" x14ac:dyDescent="0.3">
      <c r="B6" s="2" t="s">
        <v>2</v>
      </c>
      <c r="C6" s="2"/>
      <c r="D6" s="31"/>
      <c r="G6" s="2"/>
      <c r="H6" s="2"/>
      <c r="I6" s="2" t="s">
        <v>18</v>
      </c>
      <c r="J6" s="34" t="s">
        <v>39</v>
      </c>
      <c r="K6" s="34"/>
      <c r="L6" s="34"/>
    </row>
    <row r="7" spans="1:12" ht="21" customHeight="1" x14ac:dyDescent="0.3">
      <c r="B7" s="2" t="s">
        <v>25</v>
      </c>
      <c r="C7" s="2"/>
      <c r="D7" s="31">
        <v>2016</v>
      </c>
      <c r="G7" s="2"/>
      <c r="H7" s="2"/>
      <c r="I7" s="2" t="s">
        <v>20</v>
      </c>
      <c r="J7" s="30" t="s">
        <v>40</v>
      </c>
      <c r="K7" s="30"/>
      <c r="L7" s="30"/>
    </row>
    <row r="8" spans="1:12" ht="21" customHeight="1" x14ac:dyDescent="0.3">
      <c r="B8" s="3"/>
      <c r="C8" s="3"/>
      <c r="D8" s="3"/>
    </row>
    <row r="9" spans="1:12" ht="30" customHeight="1" x14ac:dyDescent="0.3">
      <c r="A9" s="13"/>
      <c r="B9" s="56" t="s">
        <v>24</v>
      </c>
      <c r="C9" s="56"/>
      <c r="D9" s="56"/>
      <c r="E9" s="56"/>
      <c r="F9" s="56"/>
      <c r="G9" s="56"/>
      <c r="H9" s="56"/>
      <c r="I9" s="56"/>
      <c r="J9" s="56"/>
      <c r="K9" s="56"/>
      <c r="L9" s="13"/>
    </row>
    <row r="10" spans="1:12" ht="30" customHeight="1" x14ac:dyDescent="0.3">
      <c r="B10" s="56" t="s">
        <v>21</v>
      </c>
      <c r="C10" s="56"/>
      <c r="D10" s="56"/>
      <c r="E10" s="56"/>
      <c r="F10" s="56"/>
      <c r="G10" s="56"/>
      <c r="H10" s="56"/>
      <c r="I10" s="56"/>
      <c r="J10" s="56"/>
      <c r="K10" s="56"/>
      <c r="L10" s="13"/>
    </row>
    <row r="11" spans="1:12" ht="20.25" customHeight="1" x14ac:dyDescent="0.3"/>
    <row r="12" spans="1:12" ht="16.5" customHeight="1" x14ac:dyDescent="0.3">
      <c r="E12" s="60" t="s">
        <v>6</v>
      </c>
      <c r="F12" s="60"/>
      <c r="G12" s="60"/>
      <c r="H12" s="60"/>
      <c r="I12" s="60"/>
      <c r="J12" s="60"/>
      <c r="K12" s="60"/>
    </row>
    <row r="13" spans="1:12" ht="29.25" customHeight="1" x14ac:dyDescent="0.3">
      <c r="A13" s="20" t="s">
        <v>4</v>
      </c>
      <c r="B13" s="20" t="s">
        <v>31</v>
      </c>
      <c r="C13" s="20" t="s">
        <v>22</v>
      </c>
      <c r="D13" s="20" t="s">
        <v>5</v>
      </c>
      <c r="E13" s="20" t="s">
        <v>30</v>
      </c>
      <c r="F13" s="20" t="s">
        <v>26</v>
      </c>
      <c r="G13" s="20" t="s">
        <v>29</v>
      </c>
      <c r="H13" s="20" t="s">
        <v>27</v>
      </c>
      <c r="I13" s="20" t="s">
        <v>28</v>
      </c>
      <c r="J13" s="20" t="s">
        <v>14</v>
      </c>
      <c r="K13" s="20" t="s">
        <v>19</v>
      </c>
      <c r="L13" s="20" t="s">
        <v>7</v>
      </c>
    </row>
    <row r="14" spans="1:12" ht="18.75" customHeight="1" x14ac:dyDescent="0.3">
      <c r="A14" s="19">
        <v>1</v>
      </c>
      <c r="B14" s="39">
        <v>1</v>
      </c>
      <c r="C14" s="39">
        <v>441</v>
      </c>
      <c r="D14" s="19" t="s">
        <v>50</v>
      </c>
      <c r="E14" s="40">
        <v>41400</v>
      </c>
      <c r="F14" s="40">
        <v>41400</v>
      </c>
      <c r="G14" s="40">
        <v>41400</v>
      </c>
      <c r="H14" s="40">
        <v>41400</v>
      </c>
      <c r="I14" s="40">
        <v>41400</v>
      </c>
      <c r="J14" s="40">
        <v>41400</v>
      </c>
      <c r="K14" s="40">
        <v>41400</v>
      </c>
      <c r="L14" s="22"/>
    </row>
    <row r="15" spans="1:12" ht="27" customHeight="1" x14ac:dyDescent="0.3">
      <c r="A15" s="19">
        <v>2</v>
      </c>
      <c r="B15" s="39">
        <v>1</v>
      </c>
      <c r="C15" s="39">
        <v>442</v>
      </c>
      <c r="D15" s="15" t="s">
        <v>50</v>
      </c>
      <c r="E15" s="40">
        <v>1749296</v>
      </c>
      <c r="F15" s="40">
        <v>1749296</v>
      </c>
      <c r="G15" s="40">
        <v>1749296</v>
      </c>
      <c r="H15" s="40">
        <v>328707.25</v>
      </c>
      <c r="I15" s="40">
        <v>328707.25</v>
      </c>
      <c r="J15" s="40">
        <v>328707.25</v>
      </c>
      <c r="K15" s="40">
        <v>328707.25</v>
      </c>
      <c r="L15" s="23"/>
    </row>
    <row r="16" spans="1:12" ht="27" customHeight="1" x14ac:dyDescent="0.3">
      <c r="A16" s="19">
        <v>3</v>
      </c>
      <c r="B16" s="39">
        <v>2</v>
      </c>
      <c r="C16" s="39">
        <v>511</v>
      </c>
      <c r="D16" s="15" t="s">
        <v>50</v>
      </c>
      <c r="E16" s="40">
        <v>2849</v>
      </c>
      <c r="F16" s="40">
        <v>2849</v>
      </c>
      <c r="G16" s="40">
        <v>2849</v>
      </c>
      <c r="H16" s="40">
        <v>2849</v>
      </c>
      <c r="I16" s="40">
        <v>2849</v>
      </c>
      <c r="J16" s="40">
        <v>2849</v>
      </c>
      <c r="K16" s="40">
        <v>2849</v>
      </c>
      <c r="L16" s="23"/>
    </row>
    <row r="17" spans="1:12" ht="27" customHeight="1" x14ac:dyDescent="0.3">
      <c r="A17" s="19">
        <v>4</v>
      </c>
      <c r="B17" s="39">
        <v>2</v>
      </c>
      <c r="C17" s="39">
        <v>515</v>
      </c>
      <c r="D17" s="15" t="s">
        <v>50</v>
      </c>
      <c r="E17" s="40">
        <v>6999</v>
      </c>
      <c r="F17" s="40">
        <v>6999</v>
      </c>
      <c r="G17" s="40">
        <v>6999</v>
      </c>
      <c r="H17" s="40">
        <v>6999</v>
      </c>
      <c r="I17" s="40">
        <v>6999</v>
      </c>
      <c r="J17" s="40">
        <v>6999</v>
      </c>
      <c r="K17" s="40">
        <v>6999</v>
      </c>
      <c r="L17" s="23"/>
    </row>
    <row r="18" spans="1:12" ht="27" customHeight="1" x14ac:dyDescent="0.3">
      <c r="A18" s="19"/>
      <c r="B18" s="39"/>
      <c r="C18" s="15"/>
      <c r="D18" s="15"/>
      <c r="E18" s="26"/>
      <c r="F18" s="26"/>
      <c r="G18" s="26"/>
      <c r="H18" s="26"/>
      <c r="I18" s="26"/>
      <c r="J18" s="26"/>
      <c r="K18" s="26"/>
      <c r="L18" s="23"/>
    </row>
    <row r="19" spans="1:12" ht="27" customHeight="1" x14ac:dyDescent="0.3">
      <c r="A19" s="19"/>
      <c r="B19" s="39"/>
      <c r="C19" s="15"/>
      <c r="D19" s="15"/>
      <c r="E19" s="26"/>
      <c r="F19" s="26"/>
      <c r="G19" s="26"/>
      <c r="H19" s="26"/>
      <c r="I19" s="26"/>
      <c r="J19" s="26"/>
      <c r="K19" s="26"/>
      <c r="L19" s="23"/>
    </row>
    <row r="20" spans="1:12" ht="27" customHeight="1" x14ac:dyDescent="0.3">
      <c r="A20" s="19"/>
      <c r="B20" s="39"/>
      <c r="C20" s="15"/>
      <c r="D20" s="15"/>
      <c r="E20" s="26"/>
      <c r="F20" s="26"/>
      <c r="G20" s="26"/>
      <c r="H20" s="26"/>
      <c r="I20" s="26"/>
      <c r="J20" s="26"/>
      <c r="K20" s="26"/>
      <c r="L20" s="23"/>
    </row>
    <row r="21" spans="1:12" ht="27" customHeight="1" x14ac:dyDescent="0.3">
      <c r="A21" s="19"/>
      <c r="B21" s="39"/>
      <c r="C21" s="15"/>
      <c r="D21" s="15"/>
      <c r="E21" s="26"/>
      <c r="F21" s="26"/>
      <c r="G21" s="26"/>
      <c r="H21" s="26"/>
      <c r="I21" s="26"/>
      <c r="J21" s="26"/>
      <c r="K21" s="26"/>
      <c r="L21" s="23"/>
    </row>
    <row r="22" spans="1:12" ht="27" customHeight="1" x14ac:dyDescent="0.3">
      <c r="A22" s="19"/>
      <c r="B22" s="39"/>
      <c r="C22" s="15"/>
      <c r="D22" s="15"/>
      <c r="E22" s="26"/>
      <c r="F22" s="26"/>
      <c r="G22" s="26"/>
      <c r="H22" s="26"/>
      <c r="I22" s="26"/>
      <c r="J22" s="26"/>
      <c r="K22" s="26"/>
      <c r="L22" s="23"/>
    </row>
    <row r="23" spans="1:12" ht="27" customHeight="1" x14ac:dyDescent="0.3">
      <c r="A23" s="19"/>
      <c r="B23" s="39"/>
      <c r="C23" s="15"/>
      <c r="D23" s="15"/>
      <c r="E23" s="26"/>
      <c r="F23" s="26"/>
      <c r="G23" s="26"/>
      <c r="H23" s="26"/>
      <c r="I23" s="26"/>
      <c r="J23" s="26"/>
      <c r="K23" s="26"/>
      <c r="L23" s="23"/>
    </row>
    <row r="24" spans="1:12" ht="27" customHeight="1" x14ac:dyDescent="0.3">
      <c r="A24" s="19"/>
      <c r="B24" s="39"/>
      <c r="C24" s="15"/>
      <c r="D24" s="15"/>
      <c r="E24" s="26"/>
      <c r="F24" s="26"/>
      <c r="G24" s="26"/>
      <c r="H24" s="26"/>
      <c r="I24" s="26"/>
      <c r="J24" s="26"/>
      <c r="K24" s="26"/>
      <c r="L24" s="23"/>
    </row>
    <row r="25" spans="1:12" ht="27" customHeight="1" x14ac:dyDescent="0.3">
      <c r="A25" s="19"/>
      <c r="B25" s="39"/>
      <c r="C25" s="15"/>
      <c r="D25" s="15"/>
      <c r="E25" s="26"/>
      <c r="F25" s="26"/>
      <c r="G25" s="26"/>
      <c r="H25" s="26"/>
      <c r="I25" s="26"/>
      <c r="J25" s="26"/>
      <c r="K25" s="26"/>
      <c r="L25" s="23"/>
    </row>
    <row r="26" spans="1:12" ht="27" customHeight="1" x14ac:dyDescent="0.3">
      <c r="A26" s="19"/>
      <c r="B26" s="39"/>
      <c r="C26" s="15"/>
      <c r="D26" s="15"/>
      <c r="E26" s="26"/>
      <c r="F26" s="26"/>
      <c r="G26" s="26"/>
      <c r="H26" s="26"/>
      <c r="I26" s="26"/>
      <c r="J26" s="26"/>
      <c r="K26" s="26"/>
      <c r="L26" s="23"/>
    </row>
    <row r="27" spans="1:12" ht="27" customHeight="1" x14ac:dyDescent="0.3">
      <c r="A27" s="19"/>
      <c r="B27" s="39"/>
      <c r="C27" s="15"/>
      <c r="D27" s="15"/>
      <c r="E27" s="26"/>
      <c r="F27" s="26"/>
      <c r="G27" s="26"/>
      <c r="H27" s="26"/>
      <c r="I27" s="26"/>
      <c r="J27" s="26"/>
      <c r="K27" s="26"/>
      <c r="L27" s="23"/>
    </row>
    <row r="28" spans="1:12" ht="27" customHeight="1" x14ac:dyDescent="0.3">
      <c r="A28" s="19"/>
      <c r="B28" s="39"/>
      <c r="C28" s="15"/>
      <c r="D28" s="15"/>
      <c r="E28" s="26"/>
      <c r="F28" s="26"/>
      <c r="G28" s="26"/>
      <c r="H28" s="26"/>
      <c r="I28" s="26"/>
      <c r="J28" s="26"/>
      <c r="K28" s="26"/>
      <c r="L28" s="23"/>
    </row>
    <row r="29" spans="1:12" ht="27" customHeight="1" x14ac:dyDescent="0.3">
      <c r="A29" s="19"/>
      <c r="B29" s="39"/>
      <c r="C29" s="15"/>
      <c r="D29" s="15"/>
      <c r="E29" s="26"/>
      <c r="F29" s="26"/>
      <c r="G29" s="26"/>
      <c r="H29" s="26"/>
      <c r="I29" s="26"/>
      <c r="J29" s="26"/>
      <c r="K29" s="26"/>
      <c r="L29" s="23"/>
    </row>
    <row r="30" spans="1:12" ht="27" customHeight="1" x14ac:dyDescent="0.3">
      <c r="A30" s="19"/>
      <c r="B30" s="39"/>
      <c r="C30" s="15"/>
      <c r="D30" s="15"/>
      <c r="E30" s="26"/>
      <c r="F30" s="26"/>
      <c r="G30" s="26"/>
      <c r="H30" s="26"/>
      <c r="I30" s="26"/>
      <c r="J30" s="26"/>
      <c r="K30" s="26"/>
      <c r="L30" s="23"/>
    </row>
    <row r="31" spans="1:12" ht="27" customHeight="1" x14ac:dyDescent="0.3">
      <c r="A31" s="19"/>
      <c r="B31" s="39"/>
      <c r="C31" s="15"/>
      <c r="D31" s="15"/>
      <c r="E31" s="26"/>
      <c r="F31" s="26"/>
      <c r="G31" s="26"/>
      <c r="H31" s="26"/>
      <c r="I31" s="26"/>
      <c r="J31" s="26"/>
      <c r="K31" s="26"/>
      <c r="L31" s="23"/>
    </row>
    <row r="32" spans="1:12" ht="27" customHeight="1" x14ac:dyDescent="0.3">
      <c r="A32" s="19"/>
      <c r="B32" s="39"/>
      <c r="C32" s="15"/>
      <c r="D32" s="15"/>
      <c r="E32" s="26"/>
      <c r="F32" s="26"/>
      <c r="G32" s="26"/>
      <c r="H32" s="26"/>
      <c r="I32" s="26"/>
      <c r="J32" s="26"/>
      <c r="K32" s="26"/>
      <c r="L32" s="23"/>
    </row>
    <row r="33" spans="1:13" ht="27" customHeight="1" x14ac:dyDescent="0.3">
      <c r="A33" s="19"/>
      <c r="B33" s="39"/>
      <c r="C33" s="15"/>
      <c r="D33" s="15"/>
      <c r="E33" s="26"/>
      <c r="F33" s="26"/>
      <c r="G33" s="26"/>
      <c r="H33" s="26"/>
      <c r="I33" s="26"/>
      <c r="J33" s="26"/>
      <c r="K33" s="26"/>
      <c r="L33" s="22"/>
    </row>
    <row r="34" spans="1:13" ht="27" customHeight="1" x14ac:dyDescent="0.3">
      <c r="D34" s="20" t="s">
        <v>1</v>
      </c>
      <c r="E34" s="21">
        <f>SUM(E14:E33)</f>
        <v>1800544</v>
      </c>
      <c r="F34" s="21">
        <f t="shared" ref="F34:J34" si="0">SUM(F14:F33)</f>
        <v>1800544</v>
      </c>
      <c r="G34" s="21">
        <f t="shared" si="0"/>
        <v>1800544</v>
      </c>
      <c r="H34" s="21">
        <f t="shared" si="0"/>
        <v>379955.25</v>
      </c>
      <c r="I34" s="21">
        <f t="shared" si="0"/>
        <v>379955.25</v>
      </c>
      <c r="J34" s="21">
        <f t="shared" si="0"/>
        <v>379955.25</v>
      </c>
      <c r="K34" s="21">
        <f>SUM(K14:K33)</f>
        <v>379955.25</v>
      </c>
    </row>
    <row r="35" spans="1:13" ht="27.6" customHeight="1" x14ac:dyDescent="0.3">
      <c r="A35" s="4" t="s">
        <v>23</v>
      </c>
      <c r="G35" s="8"/>
      <c r="H35" s="8"/>
      <c r="I35" s="8"/>
      <c r="J35" s="9"/>
      <c r="K35" s="9"/>
      <c r="L35" s="9"/>
      <c r="M35" s="9"/>
    </row>
    <row r="36" spans="1:13" ht="22.8" customHeight="1" x14ac:dyDescent="0.3">
      <c r="A36" s="4"/>
      <c r="G36" s="8"/>
      <c r="H36" s="8"/>
      <c r="I36" s="8"/>
      <c r="J36" s="9"/>
      <c r="K36" s="9"/>
      <c r="L36" s="9"/>
      <c r="M36" s="9"/>
    </row>
    <row r="37" spans="1:13" ht="34.799999999999997" customHeight="1" x14ac:dyDescent="0.3">
      <c r="M37" s="12"/>
    </row>
    <row r="38" spans="1:13" ht="12.75" customHeight="1" x14ac:dyDescent="0.3">
      <c r="B38" s="50" t="s">
        <v>52</v>
      </c>
      <c r="C38" s="50"/>
      <c r="D38" s="50"/>
      <c r="G38" s="50" t="s">
        <v>54</v>
      </c>
      <c r="H38" s="50"/>
      <c r="I38" s="50"/>
      <c r="J38" s="5"/>
      <c r="K38" s="11"/>
      <c r="L38" s="28" t="s">
        <v>56</v>
      </c>
      <c r="M38" s="5"/>
    </row>
    <row r="39" spans="1:13" s="16" customFormat="1" ht="24" customHeight="1" x14ac:dyDescent="0.3">
      <c r="B39" s="49" t="s">
        <v>53</v>
      </c>
      <c r="C39" s="49"/>
      <c r="D39" s="49"/>
      <c r="G39" s="51" t="s">
        <v>55</v>
      </c>
      <c r="H39" s="51"/>
      <c r="I39" s="51"/>
      <c r="J39" s="18"/>
      <c r="K39" s="27"/>
      <c r="L39" s="27" t="s">
        <v>57</v>
      </c>
      <c r="M39" s="18"/>
    </row>
  </sheetData>
  <mergeCells count="10">
    <mergeCell ref="B38:D38"/>
    <mergeCell ref="G38:I38"/>
    <mergeCell ref="B39:D39"/>
    <mergeCell ref="G39:I39"/>
    <mergeCell ref="A1:L1"/>
    <mergeCell ref="H3:L3"/>
    <mergeCell ref="B5:C5"/>
    <mergeCell ref="B9:K9"/>
    <mergeCell ref="B10:K10"/>
    <mergeCell ref="E12:K12"/>
  </mergeCells>
  <hyperlinks>
    <hyperlink ref="J6" r:id="rId1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55" fitToHeight="3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opLeftCell="A7" zoomScale="80" zoomScaleNormal="80" workbookViewId="0">
      <selection activeCell="J10" sqref="J10"/>
    </sheetView>
  </sheetViews>
  <sheetFormatPr baseColWidth="10" defaultColWidth="24.88671875" defaultRowHeight="13.8" x14ac:dyDescent="0.3"/>
  <cols>
    <col min="1" max="1" width="3.5546875" style="1" bestFit="1" customWidth="1"/>
    <col min="2" max="2" width="12.109375" style="1" customWidth="1"/>
    <col min="3" max="3" width="10.33203125" style="1" customWidth="1"/>
    <col min="4" max="4" width="31.88671875" style="1" customWidth="1"/>
    <col min="5" max="11" width="17.44140625" style="1" customWidth="1"/>
    <col min="12" max="12" width="43.5546875" style="1" customWidth="1"/>
    <col min="13" max="16384" width="24.88671875" style="1"/>
  </cols>
  <sheetData>
    <row r="1" spans="1:12" ht="55.5" customHeight="1" x14ac:dyDescent="0.3">
      <c r="A1" s="52" t="s">
        <v>60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4"/>
    </row>
    <row r="2" spans="1:12" ht="17.2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6.5" customHeight="1" x14ac:dyDescent="0.3">
      <c r="A3" s="7"/>
      <c r="B3" s="2" t="s">
        <v>9</v>
      </c>
      <c r="C3" s="2"/>
      <c r="D3" s="24" t="s">
        <v>34</v>
      </c>
      <c r="H3" s="57" t="s">
        <v>32</v>
      </c>
      <c r="I3" s="57"/>
      <c r="J3" s="57"/>
      <c r="K3" s="57"/>
      <c r="L3" s="57"/>
    </row>
    <row r="4" spans="1:12" ht="19.5" customHeight="1" x14ac:dyDescent="0.3">
      <c r="B4" s="2" t="s">
        <v>10</v>
      </c>
      <c r="C4" s="2"/>
      <c r="D4" s="44" t="s">
        <v>35</v>
      </c>
      <c r="G4" s="2"/>
      <c r="H4" s="2"/>
      <c r="I4" s="2" t="s">
        <v>8</v>
      </c>
      <c r="J4" s="32" t="s">
        <v>37</v>
      </c>
      <c r="K4" s="32"/>
      <c r="L4" s="32"/>
    </row>
    <row r="5" spans="1:12" ht="27" customHeight="1" x14ac:dyDescent="0.3">
      <c r="B5" s="61" t="s">
        <v>3</v>
      </c>
      <c r="C5" s="61"/>
      <c r="D5" s="42" t="s">
        <v>36</v>
      </c>
      <c r="G5" s="2"/>
      <c r="H5" s="2"/>
      <c r="I5" s="2" t="s">
        <v>11</v>
      </c>
      <c r="J5" s="33" t="s">
        <v>38</v>
      </c>
      <c r="K5" s="33"/>
      <c r="L5" s="33"/>
    </row>
    <row r="6" spans="1:12" ht="20.25" customHeight="1" x14ac:dyDescent="0.3">
      <c r="B6" s="2" t="s">
        <v>2</v>
      </c>
      <c r="C6" s="2"/>
      <c r="D6" s="31"/>
      <c r="G6" s="2"/>
      <c r="H6" s="2"/>
      <c r="I6" s="2" t="s">
        <v>18</v>
      </c>
      <c r="J6" s="34" t="s">
        <v>39</v>
      </c>
      <c r="K6" s="34"/>
      <c r="L6" s="34"/>
    </row>
    <row r="7" spans="1:12" ht="21" customHeight="1" x14ac:dyDescent="0.3">
      <c r="B7" s="2" t="s">
        <v>25</v>
      </c>
      <c r="C7" s="2"/>
      <c r="D7" s="31">
        <v>2018</v>
      </c>
      <c r="G7" s="2"/>
      <c r="H7" s="2"/>
      <c r="I7" s="2" t="s">
        <v>20</v>
      </c>
      <c r="J7" s="30" t="s">
        <v>40</v>
      </c>
      <c r="K7" s="30"/>
      <c r="L7" s="30"/>
    </row>
    <row r="8" spans="1:12" ht="21" customHeight="1" x14ac:dyDescent="0.3">
      <c r="B8" s="3"/>
      <c r="C8" s="3"/>
      <c r="D8" s="3"/>
    </row>
    <row r="9" spans="1:12" ht="30" customHeight="1" x14ac:dyDescent="0.3">
      <c r="A9" s="13"/>
      <c r="B9" s="56" t="s">
        <v>24</v>
      </c>
      <c r="C9" s="56"/>
      <c r="D9" s="56"/>
      <c r="E9" s="56"/>
      <c r="F9" s="56"/>
      <c r="G9" s="56"/>
      <c r="H9" s="56"/>
      <c r="I9" s="56"/>
      <c r="J9" s="56"/>
      <c r="K9" s="56"/>
      <c r="L9" s="13"/>
    </row>
    <row r="10" spans="1:12" ht="30" customHeight="1" x14ac:dyDescent="0.3">
      <c r="B10" s="56" t="s">
        <v>21</v>
      </c>
      <c r="C10" s="56"/>
      <c r="D10" s="56"/>
      <c r="E10" s="56"/>
      <c r="F10" s="56"/>
      <c r="G10" s="56"/>
      <c r="H10" s="56"/>
      <c r="I10" s="56"/>
      <c r="J10" s="56"/>
      <c r="K10" s="56"/>
      <c r="L10" s="13"/>
    </row>
    <row r="11" spans="1:12" ht="20.25" customHeight="1" x14ac:dyDescent="0.3"/>
    <row r="12" spans="1:12" ht="16.5" customHeight="1" x14ac:dyDescent="0.3">
      <c r="E12" s="60" t="s">
        <v>6</v>
      </c>
      <c r="F12" s="60"/>
      <c r="G12" s="60"/>
      <c r="H12" s="60"/>
      <c r="I12" s="60"/>
      <c r="J12" s="60"/>
      <c r="K12" s="60"/>
    </row>
    <row r="13" spans="1:12" ht="29.25" customHeight="1" x14ac:dyDescent="0.3">
      <c r="A13" s="20" t="s">
        <v>4</v>
      </c>
      <c r="B13" s="20" t="s">
        <v>31</v>
      </c>
      <c r="C13" s="20" t="s">
        <v>22</v>
      </c>
      <c r="D13" s="20" t="s">
        <v>5</v>
      </c>
      <c r="E13" s="20" t="s">
        <v>30</v>
      </c>
      <c r="F13" s="20" t="s">
        <v>26</v>
      </c>
      <c r="G13" s="20" t="s">
        <v>29</v>
      </c>
      <c r="H13" s="20" t="s">
        <v>27</v>
      </c>
      <c r="I13" s="20" t="s">
        <v>28</v>
      </c>
      <c r="J13" s="20" t="s">
        <v>14</v>
      </c>
      <c r="K13" s="20" t="s">
        <v>19</v>
      </c>
      <c r="L13" s="20" t="s">
        <v>7</v>
      </c>
    </row>
    <row r="14" spans="1:12" ht="18.75" customHeight="1" x14ac:dyDescent="0.3">
      <c r="A14" s="19">
        <v>1</v>
      </c>
      <c r="B14" s="15">
        <v>1</v>
      </c>
      <c r="C14" s="15">
        <v>211</v>
      </c>
      <c r="D14" s="19" t="s">
        <v>50</v>
      </c>
      <c r="E14" s="40">
        <v>0</v>
      </c>
      <c r="F14" s="40">
        <v>7929.5</v>
      </c>
      <c r="G14" s="40">
        <v>7929.5</v>
      </c>
      <c r="H14" s="40">
        <v>7105.04</v>
      </c>
      <c r="I14" s="40">
        <v>7105.04</v>
      </c>
      <c r="J14" s="40">
        <v>7105.04</v>
      </c>
      <c r="K14" s="40">
        <v>7105.04</v>
      </c>
      <c r="L14" s="62" t="s">
        <v>58</v>
      </c>
    </row>
    <row r="15" spans="1:12" ht="27" customHeight="1" x14ac:dyDescent="0.3">
      <c r="A15" s="19">
        <v>2</v>
      </c>
      <c r="B15" s="15">
        <v>1</v>
      </c>
      <c r="C15" s="15">
        <v>214</v>
      </c>
      <c r="D15" s="19" t="s">
        <v>50</v>
      </c>
      <c r="E15" s="40">
        <v>0</v>
      </c>
      <c r="F15" s="40">
        <v>5000</v>
      </c>
      <c r="G15" s="40">
        <v>5000</v>
      </c>
      <c r="H15" s="40">
        <v>5000</v>
      </c>
      <c r="I15" s="40">
        <v>5000</v>
      </c>
      <c r="J15" s="40">
        <v>5000</v>
      </c>
      <c r="K15" s="40">
        <v>5000</v>
      </c>
      <c r="L15" s="63"/>
    </row>
    <row r="16" spans="1:12" ht="27" customHeight="1" x14ac:dyDescent="0.3">
      <c r="A16" s="19">
        <v>3</v>
      </c>
      <c r="B16" s="15">
        <v>1</v>
      </c>
      <c r="C16" s="15">
        <v>442</v>
      </c>
      <c r="D16" s="19" t="s">
        <v>50</v>
      </c>
      <c r="E16" s="40">
        <v>1443066.6</v>
      </c>
      <c r="F16" s="40">
        <v>1383066.6</v>
      </c>
      <c r="G16" s="40">
        <v>1383066.6</v>
      </c>
      <c r="H16" s="40">
        <v>1100649.72</v>
      </c>
      <c r="I16" s="40">
        <v>1100649.72</v>
      </c>
      <c r="J16" s="40">
        <v>1100649.72</v>
      </c>
      <c r="K16" s="40">
        <v>1100649.72</v>
      </c>
      <c r="L16" s="63"/>
    </row>
    <row r="17" spans="1:12" ht="27" customHeight="1" x14ac:dyDescent="0.3">
      <c r="A17" s="19">
        <v>4</v>
      </c>
      <c r="B17" s="15">
        <v>2</v>
      </c>
      <c r="C17" s="15">
        <v>511</v>
      </c>
      <c r="D17" s="19" t="s">
        <v>50</v>
      </c>
      <c r="E17" s="40">
        <v>0</v>
      </c>
      <c r="F17" s="40">
        <v>10570.5</v>
      </c>
      <c r="G17" s="40">
        <v>10570.5</v>
      </c>
      <c r="H17" s="40">
        <v>10570.5</v>
      </c>
      <c r="I17" s="40">
        <v>10570.5</v>
      </c>
      <c r="J17" s="40">
        <v>10570.5</v>
      </c>
      <c r="K17" s="40">
        <v>10570.5</v>
      </c>
      <c r="L17" s="63"/>
    </row>
    <row r="18" spans="1:12" ht="27" customHeight="1" x14ac:dyDescent="0.3">
      <c r="A18" s="19">
        <v>5</v>
      </c>
      <c r="B18" s="15">
        <v>2</v>
      </c>
      <c r="C18" s="15">
        <v>515</v>
      </c>
      <c r="D18" s="19" t="s">
        <v>50</v>
      </c>
      <c r="E18" s="40">
        <v>0</v>
      </c>
      <c r="F18" s="40">
        <v>36500</v>
      </c>
      <c r="G18" s="40">
        <v>36500</v>
      </c>
      <c r="H18" s="40">
        <v>36500</v>
      </c>
      <c r="I18" s="40">
        <v>36500</v>
      </c>
      <c r="J18" s="40">
        <v>36500</v>
      </c>
      <c r="K18" s="40">
        <v>36500</v>
      </c>
      <c r="L18" s="64"/>
    </row>
    <row r="19" spans="1:12" ht="27" customHeight="1" x14ac:dyDescent="0.3">
      <c r="A19" s="19"/>
      <c r="B19" s="39"/>
      <c r="C19" s="15"/>
      <c r="D19" s="15"/>
      <c r="E19" s="26"/>
      <c r="F19" s="26"/>
      <c r="G19" s="26"/>
      <c r="H19" s="26"/>
      <c r="I19" s="26"/>
      <c r="J19" s="26"/>
      <c r="K19" s="26"/>
      <c r="L19" s="23"/>
    </row>
    <row r="20" spans="1:12" ht="27" customHeight="1" x14ac:dyDescent="0.3">
      <c r="A20" s="19"/>
      <c r="B20" s="39"/>
      <c r="C20" s="15"/>
      <c r="D20" s="15"/>
      <c r="E20" s="26"/>
      <c r="F20" s="26"/>
      <c r="G20" s="26"/>
      <c r="H20" s="26"/>
      <c r="I20" s="26"/>
      <c r="J20" s="26"/>
      <c r="K20" s="26"/>
      <c r="L20" s="23"/>
    </row>
    <row r="21" spans="1:12" ht="27" customHeight="1" x14ac:dyDescent="0.3">
      <c r="A21" s="19"/>
      <c r="B21" s="39"/>
      <c r="C21" s="15"/>
      <c r="D21" s="15"/>
      <c r="E21" s="26"/>
      <c r="F21" s="26"/>
      <c r="G21" s="26"/>
      <c r="H21" s="26"/>
      <c r="I21" s="26"/>
      <c r="J21" s="26"/>
      <c r="K21" s="26"/>
      <c r="L21" s="23"/>
    </row>
    <row r="22" spans="1:12" ht="27" customHeight="1" x14ac:dyDescent="0.3">
      <c r="A22" s="19"/>
      <c r="B22" s="39"/>
      <c r="C22" s="15"/>
      <c r="D22" s="15"/>
      <c r="E22" s="26"/>
      <c r="F22" s="26"/>
      <c r="G22" s="26"/>
      <c r="H22" s="26"/>
      <c r="I22" s="26"/>
      <c r="J22" s="26"/>
      <c r="K22" s="26"/>
      <c r="L22" s="23"/>
    </row>
    <row r="23" spans="1:12" ht="27" customHeight="1" x14ac:dyDescent="0.3">
      <c r="A23" s="19"/>
      <c r="B23" s="39"/>
      <c r="C23" s="15"/>
      <c r="D23" s="15"/>
      <c r="E23" s="26"/>
      <c r="F23" s="26"/>
      <c r="G23" s="26"/>
      <c r="H23" s="26"/>
      <c r="I23" s="26"/>
      <c r="J23" s="26"/>
      <c r="K23" s="26"/>
      <c r="L23" s="23"/>
    </row>
    <row r="24" spans="1:12" ht="27" customHeight="1" x14ac:dyDescent="0.3">
      <c r="A24" s="19"/>
      <c r="B24" s="39"/>
      <c r="C24" s="15"/>
      <c r="D24" s="15"/>
      <c r="E24" s="26"/>
      <c r="F24" s="26"/>
      <c r="G24" s="26"/>
      <c r="H24" s="26"/>
      <c r="I24" s="26"/>
      <c r="J24" s="26"/>
      <c r="K24" s="26"/>
      <c r="L24" s="23"/>
    </row>
    <row r="25" spans="1:12" ht="27" customHeight="1" x14ac:dyDescent="0.3">
      <c r="A25" s="19"/>
      <c r="B25" s="39"/>
      <c r="C25" s="15"/>
      <c r="D25" s="15"/>
      <c r="E25" s="26"/>
      <c r="F25" s="26"/>
      <c r="G25" s="26"/>
      <c r="H25" s="26"/>
      <c r="I25" s="26"/>
      <c r="J25" s="26"/>
      <c r="K25" s="26"/>
      <c r="L25" s="23"/>
    </row>
    <row r="26" spans="1:12" ht="27" customHeight="1" x14ac:dyDescent="0.3">
      <c r="A26" s="19"/>
      <c r="B26" s="39"/>
      <c r="C26" s="15"/>
      <c r="D26" s="15"/>
      <c r="E26" s="26"/>
      <c r="F26" s="26"/>
      <c r="G26" s="26"/>
      <c r="H26" s="26"/>
      <c r="I26" s="26"/>
      <c r="J26" s="26"/>
      <c r="K26" s="26"/>
      <c r="L26" s="23"/>
    </row>
    <row r="27" spans="1:12" ht="27" customHeight="1" x14ac:dyDescent="0.3">
      <c r="A27" s="19"/>
      <c r="B27" s="39"/>
      <c r="C27" s="15"/>
      <c r="D27" s="15"/>
      <c r="E27" s="26"/>
      <c r="F27" s="26"/>
      <c r="G27" s="26"/>
      <c r="H27" s="26"/>
      <c r="I27" s="26"/>
      <c r="J27" s="26"/>
      <c r="K27" s="26"/>
      <c r="L27" s="23"/>
    </row>
    <row r="28" spans="1:12" ht="27" customHeight="1" x14ac:dyDescent="0.3">
      <c r="A28" s="19"/>
      <c r="B28" s="39"/>
      <c r="C28" s="15"/>
      <c r="D28" s="15"/>
      <c r="E28" s="26"/>
      <c r="F28" s="26"/>
      <c r="G28" s="26"/>
      <c r="H28" s="26"/>
      <c r="I28" s="26"/>
      <c r="J28" s="26"/>
      <c r="K28" s="26"/>
      <c r="L28" s="23"/>
    </row>
    <row r="29" spans="1:12" ht="27" customHeight="1" x14ac:dyDescent="0.3">
      <c r="A29" s="19"/>
      <c r="B29" s="39"/>
      <c r="C29" s="15"/>
      <c r="D29" s="15"/>
      <c r="E29" s="26"/>
      <c r="F29" s="26"/>
      <c r="G29" s="26"/>
      <c r="H29" s="26"/>
      <c r="I29" s="26"/>
      <c r="J29" s="26"/>
      <c r="K29" s="26"/>
      <c r="L29" s="23"/>
    </row>
    <row r="30" spans="1:12" ht="27" customHeight="1" x14ac:dyDescent="0.3">
      <c r="A30" s="19"/>
      <c r="B30" s="39"/>
      <c r="C30" s="15"/>
      <c r="D30" s="15"/>
      <c r="E30" s="26"/>
      <c r="F30" s="26"/>
      <c r="G30" s="26"/>
      <c r="H30" s="26"/>
      <c r="I30" s="26"/>
      <c r="J30" s="26"/>
      <c r="K30" s="26"/>
      <c r="L30" s="23"/>
    </row>
    <row r="31" spans="1:12" ht="27" customHeight="1" x14ac:dyDescent="0.3">
      <c r="A31" s="19"/>
      <c r="B31" s="39"/>
      <c r="C31" s="15"/>
      <c r="D31" s="15"/>
      <c r="E31" s="26"/>
      <c r="F31" s="26"/>
      <c r="G31" s="26"/>
      <c r="H31" s="26"/>
      <c r="I31" s="26"/>
      <c r="J31" s="26"/>
      <c r="K31" s="26"/>
      <c r="L31" s="23"/>
    </row>
    <row r="32" spans="1:12" ht="27" customHeight="1" x14ac:dyDescent="0.3">
      <c r="A32" s="19"/>
      <c r="B32" s="39"/>
      <c r="C32" s="15"/>
      <c r="D32" s="15"/>
      <c r="E32" s="26"/>
      <c r="F32" s="26"/>
      <c r="G32" s="26"/>
      <c r="H32" s="26"/>
      <c r="I32" s="26"/>
      <c r="J32" s="26"/>
      <c r="K32" s="26"/>
      <c r="L32" s="23"/>
    </row>
    <row r="33" spans="1:13" ht="27" customHeight="1" x14ac:dyDescent="0.3">
      <c r="A33" s="19"/>
      <c r="B33" s="39"/>
      <c r="C33" s="15"/>
      <c r="D33" s="15"/>
      <c r="E33" s="26"/>
      <c r="F33" s="26"/>
      <c r="G33" s="26"/>
      <c r="H33" s="26"/>
      <c r="I33" s="26"/>
      <c r="J33" s="26"/>
      <c r="K33" s="26"/>
      <c r="L33" s="22"/>
    </row>
    <row r="34" spans="1:13" ht="27" customHeight="1" x14ac:dyDescent="0.3">
      <c r="D34" s="20" t="s">
        <v>1</v>
      </c>
      <c r="E34" s="21">
        <f>SUM(E14:E33)</f>
        <v>1443066.6</v>
      </c>
      <c r="F34" s="21">
        <f t="shared" ref="F34:J34" si="0">SUM(F14:F33)</f>
        <v>1443066.6</v>
      </c>
      <c r="G34" s="21">
        <f t="shared" si="0"/>
        <v>1443066.6</v>
      </c>
      <c r="H34" s="21">
        <f t="shared" si="0"/>
        <v>1159825.26</v>
      </c>
      <c r="I34" s="21">
        <f t="shared" si="0"/>
        <v>1159825.26</v>
      </c>
      <c r="J34" s="21">
        <f t="shared" si="0"/>
        <v>1159825.26</v>
      </c>
      <c r="K34" s="21">
        <f>SUM(K14:K33)</f>
        <v>1159825.26</v>
      </c>
    </row>
    <row r="35" spans="1:13" ht="27.6" customHeight="1" x14ac:dyDescent="0.3">
      <c r="A35" s="4" t="s">
        <v>23</v>
      </c>
      <c r="G35" s="8"/>
      <c r="H35" s="8"/>
      <c r="I35" s="8"/>
      <c r="J35" s="9"/>
      <c r="K35" s="9"/>
      <c r="L35" s="9"/>
      <c r="M35" s="9"/>
    </row>
    <row r="36" spans="1:13" ht="22.8" customHeight="1" x14ac:dyDescent="0.3">
      <c r="A36" s="4"/>
      <c r="G36" s="8"/>
      <c r="H36" s="8"/>
      <c r="I36" s="8"/>
      <c r="J36" s="9"/>
      <c r="K36" s="9"/>
      <c r="L36" s="9"/>
      <c r="M36" s="9"/>
    </row>
    <row r="37" spans="1:13" ht="34.799999999999997" customHeight="1" x14ac:dyDescent="0.3">
      <c r="M37" s="12"/>
    </row>
    <row r="38" spans="1:13" ht="12.75" customHeight="1" x14ac:dyDescent="0.3">
      <c r="B38" s="50" t="s">
        <v>52</v>
      </c>
      <c r="C38" s="50"/>
      <c r="D38" s="50"/>
      <c r="G38" s="50" t="s">
        <v>54</v>
      </c>
      <c r="H38" s="50"/>
      <c r="I38" s="50"/>
      <c r="J38" s="5"/>
      <c r="K38" s="11"/>
      <c r="L38" s="28" t="s">
        <v>56</v>
      </c>
      <c r="M38" s="5"/>
    </row>
    <row r="39" spans="1:13" s="16" customFormat="1" ht="24" customHeight="1" x14ac:dyDescent="0.3">
      <c r="B39" s="49" t="s">
        <v>53</v>
      </c>
      <c r="C39" s="49"/>
      <c r="D39" s="49"/>
      <c r="G39" s="51" t="s">
        <v>55</v>
      </c>
      <c r="H39" s="51"/>
      <c r="I39" s="51"/>
      <c r="J39" s="18"/>
      <c r="K39" s="27"/>
      <c r="L39" s="27" t="s">
        <v>57</v>
      </c>
      <c r="M39" s="18"/>
    </row>
  </sheetData>
  <mergeCells count="11">
    <mergeCell ref="E12:K12"/>
    <mergeCell ref="A1:L1"/>
    <mergeCell ref="H3:L3"/>
    <mergeCell ref="B5:C5"/>
    <mergeCell ref="B9:K9"/>
    <mergeCell ref="B10:K10"/>
    <mergeCell ref="B38:D38"/>
    <mergeCell ref="G38:I38"/>
    <mergeCell ref="B39:D39"/>
    <mergeCell ref="G39:I39"/>
    <mergeCell ref="L14:L18"/>
  </mergeCells>
  <hyperlinks>
    <hyperlink ref="J6" r:id="rId1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55" fitToHeight="3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opLeftCell="A4" zoomScale="80" zoomScaleNormal="80" workbookViewId="0">
      <selection activeCell="J10" sqref="J10"/>
    </sheetView>
  </sheetViews>
  <sheetFormatPr baseColWidth="10" defaultColWidth="24.88671875" defaultRowHeight="13.8" x14ac:dyDescent="0.3"/>
  <cols>
    <col min="1" max="1" width="3.5546875" style="1" bestFit="1" customWidth="1"/>
    <col min="2" max="2" width="12.109375" style="1" customWidth="1"/>
    <col min="3" max="3" width="10.33203125" style="1" customWidth="1"/>
    <col min="4" max="4" width="31.88671875" style="1" customWidth="1"/>
    <col min="5" max="11" width="17.44140625" style="1" customWidth="1"/>
    <col min="12" max="12" width="43.5546875" style="1" customWidth="1"/>
    <col min="13" max="16384" width="24.88671875" style="1"/>
  </cols>
  <sheetData>
    <row r="1" spans="1:12" ht="55.5" customHeight="1" x14ac:dyDescent="0.3">
      <c r="A1" s="52" t="s">
        <v>60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4"/>
    </row>
    <row r="2" spans="1:12" ht="17.2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6.5" customHeight="1" x14ac:dyDescent="0.3">
      <c r="A3" s="7"/>
      <c r="B3" s="2" t="s">
        <v>9</v>
      </c>
      <c r="C3" s="2"/>
      <c r="D3" s="24" t="s">
        <v>34</v>
      </c>
      <c r="H3" s="57" t="s">
        <v>32</v>
      </c>
      <c r="I3" s="57"/>
      <c r="J3" s="57"/>
      <c r="K3" s="57"/>
      <c r="L3" s="57"/>
    </row>
    <row r="4" spans="1:12" ht="19.5" customHeight="1" x14ac:dyDescent="0.3">
      <c r="B4" s="2" t="s">
        <v>10</v>
      </c>
      <c r="C4" s="2"/>
      <c r="D4" s="44" t="s">
        <v>35</v>
      </c>
      <c r="G4" s="2"/>
      <c r="H4" s="2"/>
      <c r="I4" s="2" t="s">
        <v>8</v>
      </c>
      <c r="J4" s="32" t="s">
        <v>37</v>
      </c>
      <c r="K4" s="32"/>
      <c r="L4" s="32"/>
    </row>
    <row r="5" spans="1:12" ht="27" customHeight="1" x14ac:dyDescent="0.3">
      <c r="B5" s="61" t="s">
        <v>3</v>
      </c>
      <c r="C5" s="61"/>
      <c r="D5" s="42" t="s">
        <v>36</v>
      </c>
      <c r="G5" s="2"/>
      <c r="H5" s="2"/>
      <c r="I5" s="2" t="s">
        <v>11</v>
      </c>
      <c r="J5" s="33" t="s">
        <v>38</v>
      </c>
      <c r="K5" s="33"/>
      <c r="L5" s="33"/>
    </row>
    <row r="6" spans="1:12" ht="20.25" customHeight="1" x14ac:dyDescent="0.3">
      <c r="B6" s="2" t="s">
        <v>2</v>
      </c>
      <c r="C6" s="2"/>
      <c r="D6" s="31"/>
      <c r="G6" s="2"/>
      <c r="H6" s="2"/>
      <c r="I6" s="2" t="s">
        <v>18</v>
      </c>
      <c r="J6" s="34" t="s">
        <v>39</v>
      </c>
      <c r="K6" s="34"/>
      <c r="L6" s="34"/>
    </row>
    <row r="7" spans="1:12" ht="21" customHeight="1" x14ac:dyDescent="0.3">
      <c r="B7" s="2" t="s">
        <v>25</v>
      </c>
      <c r="C7" s="2"/>
      <c r="D7" s="31">
        <v>2019</v>
      </c>
      <c r="G7" s="2"/>
      <c r="H7" s="2"/>
      <c r="I7" s="2" t="s">
        <v>20</v>
      </c>
      <c r="J7" s="30" t="s">
        <v>40</v>
      </c>
      <c r="K7" s="30"/>
      <c r="L7" s="30"/>
    </row>
    <row r="8" spans="1:12" ht="21" customHeight="1" x14ac:dyDescent="0.3">
      <c r="B8" s="3"/>
      <c r="C8" s="3"/>
      <c r="D8" s="3"/>
    </row>
    <row r="9" spans="1:12" ht="30" customHeight="1" x14ac:dyDescent="0.3">
      <c r="A9" s="13"/>
      <c r="B9" s="56" t="s">
        <v>24</v>
      </c>
      <c r="C9" s="56"/>
      <c r="D9" s="56"/>
      <c r="E9" s="56"/>
      <c r="F9" s="56"/>
      <c r="G9" s="56"/>
      <c r="H9" s="56"/>
      <c r="I9" s="56"/>
      <c r="J9" s="56"/>
      <c r="K9" s="56"/>
      <c r="L9" s="13"/>
    </row>
    <row r="10" spans="1:12" ht="30" customHeight="1" x14ac:dyDescent="0.3">
      <c r="B10" s="56" t="s">
        <v>21</v>
      </c>
      <c r="C10" s="56"/>
      <c r="D10" s="56"/>
      <c r="E10" s="56"/>
      <c r="F10" s="56"/>
      <c r="G10" s="56"/>
      <c r="H10" s="56"/>
      <c r="I10" s="56"/>
      <c r="J10" s="56"/>
      <c r="K10" s="56"/>
      <c r="L10" s="13"/>
    </row>
    <row r="11" spans="1:12" ht="20.25" customHeight="1" x14ac:dyDescent="0.3"/>
    <row r="12" spans="1:12" ht="16.5" customHeight="1" x14ac:dyDescent="0.3">
      <c r="E12" s="60" t="s">
        <v>6</v>
      </c>
      <c r="F12" s="60"/>
      <c r="G12" s="60"/>
      <c r="H12" s="60"/>
      <c r="I12" s="60"/>
      <c r="J12" s="60"/>
      <c r="K12" s="60"/>
    </row>
    <row r="13" spans="1:12" ht="29.25" customHeight="1" x14ac:dyDescent="0.3">
      <c r="A13" s="20" t="s">
        <v>4</v>
      </c>
      <c r="B13" s="20" t="s">
        <v>31</v>
      </c>
      <c r="C13" s="20" t="s">
        <v>22</v>
      </c>
      <c r="D13" s="20" t="s">
        <v>5</v>
      </c>
      <c r="E13" s="20" t="s">
        <v>30</v>
      </c>
      <c r="F13" s="20" t="s">
        <v>26</v>
      </c>
      <c r="G13" s="20" t="s">
        <v>29</v>
      </c>
      <c r="H13" s="20" t="s">
        <v>27</v>
      </c>
      <c r="I13" s="20" t="s">
        <v>28</v>
      </c>
      <c r="J13" s="20" t="s">
        <v>14</v>
      </c>
      <c r="K13" s="20" t="s">
        <v>19</v>
      </c>
      <c r="L13" s="20" t="s">
        <v>7</v>
      </c>
    </row>
    <row r="14" spans="1:12" ht="27" customHeight="1" x14ac:dyDescent="0.3">
      <c r="A14" s="19">
        <v>1</v>
      </c>
      <c r="B14" s="15">
        <v>1</v>
      </c>
      <c r="C14" s="15">
        <v>211</v>
      </c>
      <c r="D14" s="19" t="s">
        <v>50</v>
      </c>
      <c r="E14" s="40">
        <v>29001</v>
      </c>
      <c r="F14" s="40">
        <v>38001</v>
      </c>
      <c r="G14" s="40">
        <v>38001</v>
      </c>
      <c r="H14" s="40">
        <v>37035.800000000003</v>
      </c>
      <c r="I14" s="40">
        <v>37035.800000000003</v>
      </c>
      <c r="J14" s="40">
        <v>37035.800000000003</v>
      </c>
      <c r="K14" s="40">
        <v>37035.800000000003</v>
      </c>
      <c r="L14" s="23"/>
    </row>
    <row r="15" spans="1:12" ht="27" customHeight="1" x14ac:dyDescent="0.3">
      <c r="A15" s="19">
        <v>2</v>
      </c>
      <c r="B15" s="15">
        <v>1</v>
      </c>
      <c r="C15" s="15">
        <v>214</v>
      </c>
      <c r="D15" s="19" t="s">
        <v>50</v>
      </c>
      <c r="E15" s="40">
        <v>32500</v>
      </c>
      <c r="F15" s="40">
        <v>28400</v>
      </c>
      <c r="G15" s="40">
        <v>28400</v>
      </c>
      <c r="H15" s="40">
        <v>25007.09</v>
      </c>
      <c r="I15" s="40">
        <v>25007.09</v>
      </c>
      <c r="J15" s="40">
        <v>25007.09</v>
      </c>
      <c r="K15" s="40">
        <v>25007.09</v>
      </c>
      <c r="L15" s="23"/>
    </row>
    <row r="16" spans="1:12" ht="27" customHeight="1" x14ac:dyDescent="0.3">
      <c r="A16" s="19">
        <v>3</v>
      </c>
      <c r="B16" s="15">
        <v>1</v>
      </c>
      <c r="C16" s="15">
        <v>217</v>
      </c>
      <c r="D16" s="19" t="s">
        <v>50</v>
      </c>
      <c r="E16" s="40">
        <v>8602</v>
      </c>
      <c r="F16" s="40">
        <v>8602</v>
      </c>
      <c r="G16" s="40">
        <v>8602</v>
      </c>
      <c r="H16" s="40">
        <v>6384.77</v>
      </c>
      <c r="I16" s="40">
        <v>6384.77</v>
      </c>
      <c r="J16" s="40">
        <v>6384.77</v>
      </c>
      <c r="K16" s="40">
        <v>6384.77</v>
      </c>
      <c r="L16" s="23"/>
    </row>
    <row r="17" spans="1:12" ht="27" customHeight="1" x14ac:dyDescent="0.3">
      <c r="A17" s="19">
        <v>4</v>
      </c>
      <c r="B17" s="15">
        <v>1</v>
      </c>
      <c r="C17" s="15">
        <v>246</v>
      </c>
      <c r="D17" s="19" t="s">
        <v>50</v>
      </c>
      <c r="E17" s="40">
        <v>0</v>
      </c>
      <c r="F17" s="40">
        <v>1000</v>
      </c>
      <c r="G17" s="40">
        <v>1000</v>
      </c>
      <c r="H17" s="40">
        <v>1000</v>
      </c>
      <c r="I17" s="40">
        <v>1000</v>
      </c>
      <c r="J17" s="40">
        <v>1000</v>
      </c>
      <c r="K17" s="40">
        <v>1000</v>
      </c>
      <c r="L17" s="23"/>
    </row>
    <row r="18" spans="1:12" ht="27" customHeight="1" x14ac:dyDescent="0.3">
      <c r="A18" s="19">
        <v>5</v>
      </c>
      <c r="B18" s="15">
        <v>1</v>
      </c>
      <c r="C18" s="15">
        <v>247</v>
      </c>
      <c r="D18" s="19" t="s">
        <v>50</v>
      </c>
      <c r="E18" s="40">
        <v>5000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23"/>
    </row>
    <row r="19" spans="1:12" ht="27" customHeight="1" x14ac:dyDescent="0.3">
      <c r="A19" s="19">
        <v>6</v>
      </c>
      <c r="B19" s="15">
        <v>1</v>
      </c>
      <c r="C19" s="15">
        <v>248</v>
      </c>
      <c r="D19" s="19" t="s">
        <v>50</v>
      </c>
      <c r="E19" s="26">
        <v>14000</v>
      </c>
      <c r="F19" s="26">
        <v>2454.5500000000002</v>
      </c>
      <c r="G19" s="26">
        <v>2454.5500000000002</v>
      </c>
      <c r="H19" s="26">
        <v>0</v>
      </c>
      <c r="I19" s="26">
        <v>0</v>
      </c>
      <c r="J19" s="26">
        <v>0</v>
      </c>
      <c r="K19" s="26">
        <v>0</v>
      </c>
      <c r="L19" s="23"/>
    </row>
    <row r="20" spans="1:12" ht="27" customHeight="1" x14ac:dyDescent="0.3">
      <c r="A20" s="19">
        <v>7</v>
      </c>
      <c r="B20" s="15">
        <v>1</v>
      </c>
      <c r="C20" s="15">
        <v>251</v>
      </c>
      <c r="D20" s="19" t="s">
        <v>50</v>
      </c>
      <c r="E20" s="26">
        <v>0</v>
      </c>
      <c r="F20" s="26">
        <v>5500</v>
      </c>
      <c r="G20" s="26">
        <v>5500</v>
      </c>
      <c r="H20" s="26">
        <v>5500</v>
      </c>
      <c r="I20" s="26">
        <v>5500</v>
      </c>
      <c r="J20" s="26">
        <v>5500</v>
      </c>
      <c r="K20" s="26">
        <v>5500</v>
      </c>
      <c r="L20" s="23"/>
    </row>
    <row r="21" spans="1:12" ht="27" customHeight="1" x14ac:dyDescent="0.3">
      <c r="A21" s="19">
        <v>8</v>
      </c>
      <c r="B21" s="15">
        <v>1</v>
      </c>
      <c r="C21" s="15">
        <v>291</v>
      </c>
      <c r="D21" s="19" t="s">
        <v>50</v>
      </c>
      <c r="E21" s="26">
        <v>0</v>
      </c>
      <c r="F21" s="26">
        <v>5045.45</v>
      </c>
      <c r="G21" s="26">
        <v>5045.45</v>
      </c>
      <c r="H21" s="26">
        <v>5045.45</v>
      </c>
      <c r="I21" s="26">
        <v>5045.45</v>
      </c>
      <c r="J21" s="26">
        <v>5045.45</v>
      </c>
      <c r="K21" s="26">
        <v>5045.45</v>
      </c>
      <c r="L21" s="23"/>
    </row>
    <row r="22" spans="1:12" ht="27" customHeight="1" x14ac:dyDescent="0.3">
      <c r="A22" s="19">
        <v>9</v>
      </c>
      <c r="B22" s="15">
        <v>1</v>
      </c>
      <c r="C22" s="15">
        <v>294</v>
      </c>
      <c r="D22" s="19" t="s">
        <v>50</v>
      </c>
      <c r="E22" s="26">
        <v>0</v>
      </c>
      <c r="F22" s="26">
        <v>20969.11</v>
      </c>
      <c r="G22" s="26">
        <v>20969.11</v>
      </c>
      <c r="H22" s="26">
        <v>20969.11</v>
      </c>
      <c r="I22" s="26">
        <v>20969.11</v>
      </c>
      <c r="J22" s="26">
        <v>20969.11</v>
      </c>
      <c r="K22" s="26">
        <v>20969.11</v>
      </c>
      <c r="L22" s="23"/>
    </row>
    <row r="23" spans="1:12" ht="27" customHeight="1" x14ac:dyDescent="0.3">
      <c r="A23" s="19">
        <v>10</v>
      </c>
      <c r="B23" s="15">
        <v>1</v>
      </c>
      <c r="C23" s="15">
        <v>351</v>
      </c>
      <c r="D23" s="19" t="s">
        <v>50</v>
      </c>
      <c r="E23" s="26">
        <v>0</v>
      </c>
      <c r="F23" s="26">
        <v>13100</v>
      </c>
      <c r="G23" s="26">
        <v>13100</v>
      </c>
      <c r="H23" s="26">
        <v>13100</v>
      </c>
      <c r="I23" s="26">
        <v>13100</v>
      </c>
      <c r="J23" s="26">
        <v>13100</v>
      </c>
      <c r="K23" s="26">
        <v>13100</v>
      </c>
      <c r="L23" s="23"/>
    </row>
    <row r="24" spans="1:12" ht="27" customHeight="1" x14ac:dyDescent="0.3">
      <c r="A24" s="19">
        <v>11</v>
      </c>
      <c r="B24" s="15">
        <v>1</v>
      </c>
      <c r="C24" s="15">
        <v>352</v>
      </c>
      <c r="D24" s="19" t="s">
        <v>50</v>
      </c>
      <c r="E24" s="26">
        <v>1000</v>
      </c>
      <c r="F24" s="26">
        <v>1000</v>
      </c>
      <c r="G24" s="26">
        <v>1000</v>
      </c>
      <c r="H24" s="26">
        <v>0</v>
      </c>
      <c r="I24" s="26">
        <v>0</v>
      </c>
      <c r="J24" s="26">
        <v>0</v>
      </c>
      <c r="K24" s="26">
        <v>0</v>
      </c>
      <c r="L24" s="23"/>
    </row>
    <row r="25" spans="1:12" ht="27" customHeight="1" x14ac:dyDescent="0.3">
      <c r="A25" s="19">
        <v>12</v>
      </c>
      <c r="B25" s="15">
        <v>2</v>
      </c>
      <c r="C25" s="15">
        <v>511</v>
      </c>
      <c r="D25" s="19" t="s">
        <v>50</v>
      </c>
      <c r="E25" s="26">
        <v>13000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3"/>
    </row>
    <row r="26" spans="1:12" ht="27" customHeight="1" x14ac:dyDescent="0.3">
      <c r="A26" s="19">
        <v>13</v>
      </c>
      <c r="B26" s="15">
        <v>2</v>
      </c>
      <c r="C26" s="15">
        <v>515</v>
      </c>
      <c r="D26" s="19" t="s">
        <v>50</v>
      </c>
      <c r="E26" s="26">
        <v>203897</v>
      </c>
      <c r="F26" s="26">
        <v>203897</v>
      </c>
      <c r="G26" s="26">
        <v>203897</v>
      </c>
      <c r="H26" s="26">
        <v>201919.39</v>
      </c>
      <c r="I26" s="26">
        <v>201919.39</v>
      </c>
      <c r="J26" s="26">
        <v>201919.39</v>
      </c>
      <c r="K26" s="26">
        <v>201919.39</v>
      </c>
      <c r="L26" s="23"/>
    </row>
    <row r="27" spans="1:12" ht="27" customHeight="1" x14ac:dyDescent="0.3">
      <c r="A27" s="19">
        <v>14</v>
      </c>
      <c r="B27" s="15">
        <v>2</v>
      </c>
      <c r="C27" s="15">
        <v>521</v>
      </c>
      <c r="D27" s="19" t="s">
        <v>50</v>
      </c>
      <c r="E27" s="26">
        <v>60000</v>
      </c>
      <c r="F27" s="26">
        <v>34240.89</v>
      </c>
      <c r="G27" s="26">
        <v>34240.89</v>
      </c>
      <c r="H27" s="26">
        <v>20256.78</v>
      </c>
      <c r="I27" s="26">
        <v>20256.78</v>
      </c>
      <c r="J27" s="26">
        <v>20256.78</v>
      </c>
      <c r="K27" s="26">
        <v>20256.78</v>
      </c>
      <c r="L27" s="23"/>
    </row>
    <row r="28" spans="1:12" ht="27" customHeight="1" x14ac:dyDescent="0.3">
      <c r="A28" s="19">
        <v>15</v>
      </c>
      <c r="B28" s="15">
        <v>2</v>
      </c>
      <c r="C28" s="15">
        <v>569</v>
      </c>
      <c r="D28" s="19" t="s">
        <v>50</v>
      </c>
      <c r="E28" s="26">
        <v>28000</v>
      </c>
      <c r="F28" s="26">
        <v>32790</v>
      </c>
      <c r="G28" s="26">
        <v>32790</v>
      </c>
      <c r="H28" s="26">
        <v>32790</v>
      </c>
      <c r="I28" s="26">
        <v>32790</v>
      </c>
      <c r="J28" s="26">
        <v>32790</v>
      </c>
      <c r="K28" s="26">
        <v>32790</v>
      </c>
      <c r="L28" s="23"/>
    </row>
    <row r="29" spans="1:12" ht="27" customHeight="1" x14ac:dyDescent="0.3">
      <c r="A29" s="19"/>
      <c r="B29" s="39"/>
      <c r="C29" s="15"/>
      <c r="D29" s="15"/>
      <c r="E29" s="26"/>
      <c r="F29" s="26"/>
      <c r="G29" s="26"/>
      <c r="H29" s="26"/>
      <c r="I29" s="26"/>
      <c r="J29" s="26"/>
      <c r="K29" s="26"/>
      <c r="L29" s="23"/>
    </row>
    <row r="30" spans="1:12" ht="27" customHeight="1" x14ac:dyDescent="0.3">
      <c r="A30" s="19"/>
      <c r="B30" s="39"/>
      <c r="C30" s="15"/>
      <c r="D30" s="15"/>
      <c r="E30" s="26"/>
      <c r="F30" s="26"/>
      <c r="G30" s="26"/>
      <c r="H30" s="26"/>
      <c r="I30" s="26"/>
      <c r="J30" s="26"/>
      <c r="K30" s="26"/>
      <c r="L30" s="23"/>
    </row>
    <row r="31" spans="1:12" ht="27" customHeight="1" x14ac:dyDescent="0.3">
      <c r="A31" s="19"/>
      <c r="B31" s="39"/>
      <c r="C31" s="15"/>
      <c r="D31" s="15"/>
      <c r="E31" s="26"/>
      <c r="F31" s="26"/>
      <c r="G31" s="26"/>
      <c r="H31" s="26"/>
      <c r="I31" s="26"/>
      <c r="J31" s="26"/>
      <c r="K31" s="26"/>
      <c r="L31" s="23"/>
    </row>
    <row r="32" spans="1:12" ht="27" customHeight="1" x14ac:dyDescent="0.3">
      <c r="A32" s="19"/>
      <c r="B32" s="39"/>
      <c r="C32" s="15"/>
      <c r="D32" s="15"/>
      <c r="E32" s="26"/>
      <c r="F32" s="26"/>
      <c r="G32" s="26"/>
      <c r="H32" s="26"/>
      <c r="I32" s="26"/>
      <c r="J32" s="26"/>
      <c r="K32" s="26"/>
      <c r="L32" s="23"/>
    </row>
    <row r="33" spans="1:13" ht="27" customHeight="1" x14ac:dyDescent="0.3">
      <c r="A33" s="19"/>
      <c r="B33" s="39"/>
      <c r="C33" s="15"/>
      <c r="D33" s="15"/>
      <c r="E33" s="26"/>
      <c r="F33" s="26"/>
      <c r="G33" s="26"/>
      <c r="H33" s="26"/>
      <c r="I33" s="26"/>
      <c r="J33" s="26"/>
      <c r="K33" s="26"/>
      <c r="L33" s="22"/>
    </row>
    <row r="34" spans="1:13" ht="27" customHeight="1" x14ac:dyDescent="0.3">
      <c r="D34" s="20" t="s">
        <v>1</v>
      </c>
      <c r="E34" s="21">
        <f>SUM(E14:E33)</f>
        <v>395000</v>
      </c>
      <c r="F34" s="21">
        <f t="shared" ref="F34:J34" si="0">SUM(F14:F33)</f>
        <v>395000</v>
      </c>
      <c r="G34" s="21">
        <f t="shared" si="0"/>
        <v>395000</v>
      </c>
      <c r="H34" s="21">
        <f t="shared" si="0"/>
        <v>369008.39</v>
      </c>
      <c r="I34" s="21">
        <f t="shared" si="0"/>
        <v>369008.39</v>
      </c>
      <c r="J34" s="21">
        <f t="shared" si="0"/>
        <v>369008.39</v>
      </c>
      <c r="K34" s="21">
        <f>SUM(K14:K33)</f>
        <v>369008.39</v>
      </c>
    </row>
    <row r="35" spans="1:13" ht="27.6" customHeight="1" x14ac:dyDescent="0.3">
      <c r="A35" s="4" t="s">
        <v>23</v>
      </c>
      <c r="G35" s="8"/>
      <c r="H35" s="8"/>
      <c r="I35" s="8"/>
      <c r="J35" s="9"/>
      <c r="K35" s="9"/>
      <c r="L35" s="9"/>
      <c r="M35" s="9"/>
    </row>
    <row r="36" spans="1:13" ht="22.8" customHeight="1" x14ac:dyDescent="0.3">
      <c r="A36" s="4"/>
      <c r="G36" s="8"/>
      <c r="H36" s="8"/>
      <c r="I36" s="8"/>
      <c r="J36" s="9"/>
      <c r="K36" s="9"/>
      <c r="L36" s="9"/>
      <c r="M36" s="9"/>
    </row>
    <row r="37" spans="1:13" ht="34.799999999999997" customHeight="1" x14ac:dyDescent="0.3">
      <c r="M37" s="12"/>
    </row>
    <row r="38" spans="1:13" ht="12.75" customHeight="1" x14ac:dyDescent="0.3">
      <c r="B38" s="50" t="s">
        <v>52</v>
      </c>
      <c r="C38" s="50"/>
      <c r="D38" s="50"/>
      <c r="G38" s="50" t="s">
        <v>54</v>
      </c>
      <c r="H38" s="50"/>
      <c r="I38" s="50"/>
      <c r="J38" s="5"/>
      <c r="K38" s="11"/>
      <c r="L38" s="46" t="s">
        <v>56</v>
      </c>
      <c r="M38" s="5"/>
    </row>
    <row r="39" spans="1:13" s="16" customFormat="1" ht="24" customHeight="1" x14ac:dyDescent="0.3">
      <c r="B39" s="49" t="s">
        <v>53</v>
      </c>
      <c r="C39" s="49"/>
      <c r="D39" s="49"/>
      <c r="G39" s="51" t="s">
        <v>55</v>
      </c>
      <c r="H39" s="51"/>
      <c r="I39" s="51"/>
      <c r="J39" s="18"/>
      <c r="K39" s="45"/>
      <c r="L39" s="45" t="s">
        <v>57</v>
      </c>
      <c r="M39" s="18"/>
    </row>
  </sheetData>
  <mergeCells count="10">
    <mergeCell ref="B38:D38"/>
    <mergeCell ref="G38:I38"/>
    <mergeCell ref="B39:D39"/>
    <mergeCell ref="G39:I39"/>
    <mergeCell ref="A1:L1"/>
    <mergeCell ref="H3:L3"/>
    <mergeCell ref="B5:C5"/>
    <mergeCell ref="B9:K9"/>
    <mergeCell ref="B10:K10"/>
    <mergeCell ref="E12:K12"/>
  </mergeCells>
  <hyperlinks>
    <hyperlink ref="J6" r:id="rId1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55" fitToHeight="3" orientation="landscape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opLeftCell="A4" zoomScale="80" zoomScaleNormal="80" workbookViewId="0">
      <selection activeCell="J10" sqref="J10"/>
    </sheetView>
  </sheetViews>
  <sheetFormatPr baseColWidth="10" defaultColWidth="24.88671875" defaultRowHeight="13.8" x14ac:dyDescent="0.3"/>
  <cols>
    <col min="1" max="1" width="3.5546875" style="1" bestFit="1" customWidth="1"/>
    <col min="2" max="2" width="12.109375" style="1" customWidth="1"/>
    <col min="3" max="3" width="10.33203125" style="1" customWidth="1"/>
    <col min="4" max="4" width="31.88671875" style="1" customWidth="1"/>
    <col min="5" max="11" width="17.44140625" style="1" customWidth="1"/>
    <col min="12" max="12" width="43.5546875" style="1" customWidth="1"/>
    <col min="13" max="16384" width="24.88671875" style="1"/>
  </cols>
  <sheetData>
    <row r="1" spans="1:12" ht="55.5" customHeight="1" x14ac:dyDescent="0.3">
      <c r="A1" s="52" t="s">
        <v>60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4"/>
    </row>
    <row r="2" spans="1:12" ht="17.2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6.5" customHeight="1" x14ac:dyDescent="0.3">
      <c r="A3" s="7"/>
      <c r="B3" s="2" t="s">
        <v>9</v>
      </c>
      <c r="C3" s="2"/>
      <c r="D3" s="24" t="s">
        <v>34</v>
      </c>
      <c r="H3" s="57" t="s">
        <v>32</v>
      </c>
      <c r="I3" s="57"/>
      <c r="J3" s="57"/>
      <c r="K3" s="57"/>
      <c r="L3" s="57"/>
    </row>
    <row r="4" spans="1:12" ht="19.5" customHeight="1" x14ac:dyDescent="0.3">
      <c r="B4" s="2" t="s">
        <v>10</v>
      </c>
      <c r="C4" s="2"/>
      <c r="D4" s="44" t="s">
        <v>35</v>
      </c>
      <c r="G4" s="2"/>
      <c r="H4" s="2"/>
      <c r="I4" s="2" t="s">
        <v>8</v>
      </c>
      <c r="J4" s="32" t="s">
        <v>37</v>
      </c>
      <c r="K4" s="32"/>
      <c r="L4" s="32"/>
    </row>
    <row r="5" spans="1:12" ht="27" customHeight="1" x14ac:dyDescent="0.3">
      <c r="B5" s="61" t="s">
        <v>3</v>
      </c>
      <c r="C5" s="61"/>
      <c r="D5" s="42" t="s">
        <v>47</v>
      </c>
      <c r="G5" s="2"/>
      <c r="H5" s="2"/>
      <c r="I5" s="2" t="s">
        <v>11</v>
      </c>
      <c r="J5" s="33" t="s">
        <v>38</v>
      </c>
      <c r="K5" s="33"/>
      <c r="L5" s="33"/>
    </row>
    <row r="6" spans="1:12" ht="20.25" customHeight="1" x14ac:dyDescent="0.3">
      <c r="B6" s="2" t="s">
        <v>2</v>
      </c>
      <c r="C6" s="2"/>
      <c r="D6" s="31"/>
      <c r="G6" s="2"/>
      <c r="H6" s="2"/>
      <c r="I6" s="2" t="s">
        <v>18</v>
      </c>
      <c r="J6" s="34" t="s">
        <v>39</v>
      </c>
      <c r="K6" s="34"/>
      <c r="L6" s="34"/>
    </row>
    <row r="7" spans="1:12" ht="21" customHeight="1" x14ac:dyDescent="0.3">
      <c r="B7" s="2" t="s">
        <v>25</v>
      </c>
      <c r="C7" s="2"/>
      <c r="D7" s="31">
        <v>2019</v>
      </c>
      <c r="G7" s="2"/>
      <c r="H7" s="2"/>
      <c r="I7" s="2" t="s">
        <v>20</v>
      </c>
      <c r="J7" s="30" t="s">
        <v>40</v>
      </c>
      <c r="K7" s="30"/>
      <c r="L7" s="30"/>
    </row>
    <row r="8" spans="1:12" ht="21" customHeight="1" x14ac:dyDescent="0.3">
      <c r="B8" s="3"/>
      <c r="C8" s="3"/>
      <c r="D8" s="3"/>
    </row>
    <row r="9" spans="1:12" ht="30" customHeight="1" x14ac:dyDescent="0.3">
      <c r="A9" s="13"/>
      <c r="B9" s="56" t="s">
        <v>24</v>
      </c>
      <c r="C9" s="56"/>
      <c r="D9" s="56"/>
      <c r="E9" s="56"/>
      <c r="F9" s="56"/>
      <c r="G9" s="56"/>
      <c r="H9" s="56"/>
      <c r="I9" s="56"/>
      <c r="J9" s="56"/>
      <c r="K9" s="56"/>
      <c r="L9" s="13"/>
    </row>
    <row r="10" spans="1:12" ht="30" customHeight="1" x14ac:dyDescent="0.3">
      <c r="B10" s="56" t="s">
        <v>21</v>
      </c>
      <c r="C10" s="56"/>
      <c r="D10" s="56"/>
      <c r="E10" s="56"/>
      <c r="F10" s="56"/>
      <c r="G10" s="56"/>
      <c r="H10" s="56"/>
      <c r="I10" s="56"/>
      <c r="J10" s="56"/>
      <c r="K10" s="56"/>
      <c r="L10" s="13"/>
    </row>
    <row r="11" spans="1:12" ht="20.25" customHeight="1" x14ac:dyDescent="0.3"/>
    <row r="12" spans="1:12" ht="16.5" customHeight="1" x14ac:dyDescent="0.3">
      <c r="E12" s="60" t="s">
        <v>6</v>
      </c>
      <c r="F12" s="60"/>
      <c r="G12" s="60"/>
      <c r="H12" s="60"/>
      <c r="I12" s="60"/>
      <c r="J12" s="60"/>
      <c r="K12" s="60"/>
    </row>
    <row r="13" spans="1:12" ht="29.25" customHeight="1" x14ac:dyDescent="0.3">
      <c r="A13" s="20" t="s">
        <v>4</v>
      </c>
      <c r="B13" s="20" t="s">
        <v>31</v>
      </c>
      <c r="C13" s="20" t="s">
        <v>22</v>
      </c>
      <c r="D13" s="20" t="s">
        <v>5</v>
      </c>
      <c r="E13" s="20" t="s">
        <v>30</v>
      </c>
      <c r="F13" s="20" t="s">
        <v>26</v>
      </c>
      <c r="G13" s="20" t="s">
        <v>29</v>
      </c>
      <c r="H13" s="20" t="s">
        <v>27</v>
      </c>
      <c r="I13" s="20" t="s">
        <v>28</v>
      </c>
      <c r="J13" s="20" t="s">
        <v>14</v>
      </c>
      <c r="K13" s="20" t="s">
        <v>19</v>
      </c>
      <c r="L13" s="20" t="s">
        <v>7</v>
      </c>
    </row>
    <row r="14" spans="1:12" ht="27" customHeight="1" x14ac:dyDescent="0.3">
      <c r="A14" s="19">
        <v>1</v>
      </c>
      <c r="B14" s="15">
        <v>1</v>
      </c>
      <c r="C14" s="15">
        <v>217</v>
      </c>
      <c r="D14" s="19" t="s">
        <v>50</v>
      </c>
      <c r="E14" s="40">
        <v>118200</v>
      </c>
      <c r="F14" s="40">
        <v>84522.68</v>
      </c>
      <c r="G14" s="40">
        <v>84522.68</v>
      </c>
      <c r="H14" s="40">
        <v>84522.68</v>
      </c>
      <c r="I14" s="40">
        <v>84522.68</v>
      </c>
      <c r="J14" s="40">
        <v>84522.68</v>
      </c>
      <c r="K14" s="40">
        <v>84522.68</v>
      </c>
      <c r="L14" s="62" t="s">
        <v>63</v>
      </c>
    </row>
    <row r="15" spans="1:12" ht="27" customHeight="1" x14ac:dyDescent="0.3">
      <c r="A15" s="19">
        <v>2</v>
      </c>
      <c r="B15" s="15">
        <v>1</v>
      </c>
      <c r="C15" s="15">
        <v>246</v>
      </c>
      <c r="D15" s="19" t="s">
        <v>50</v>
      </c>
      <c r="E15" s="40">
        <v>80000</v>
      </c>
      <c r="F15" s="40">
        <v>196695</v>
      </c>
      <c r="G15" s="40">
        <v>196695</v>
      </c>
      <c r="H15" s="40">
        <v>196695</v>
      </c>
      <c r="I15" s="40">
        <v>196695</v>
      </c>
      <c r="J15" s="40">
        <v>196695</v>
      </c>
      <c r="K15" s="40">
        <v>196695</v>
      </c>
      <c r="L15" s="63"/>
    </row>
    <row r="16" spans="1:12" ht="27" customHeight="1" x14ac:dyDescent="0.3">
      <c r="A16" s="19">
        <v>3</v>
      </c>
      <c r="B16" s="15">
        <v>1</v>
      </c>
      <c r="C16" s="15">
        <v>327</v>
      </c>
      <c r="D16" s="19" t="s">
        <v>50</v>
      </c>
      <c r="E16" s="40">
        <v>120000</v>
      </c>
      <c r="F16" s="40">
        <v>120000</v>
      </c>
      <c r="G16" s="40">
        <v>120000</v>
      </c>
      <c r="H16" s="40">
        <v>120000</v>
      </c>
      <c r="I16" s="40">
        <v>120000</v>
      </c>
      <c r="J16" s="40">
        <v>120000</v>
      </c>
      <c r="K16" s="40">
        <v>120000</v>
      </c>
      <c r="L16" s="63"/>
    </row>
    <row r="17" spans="1:12" ht="27" customHeight="1" x14ac:dyDescent="0.3">
      <c r="A17" s="19">
        <v>4</v>
      </c>
      <c r="B17" s="15">
        <v>1</v>
      </c>
      <c r="C17" s="15">
        <v>334</v>
      </c>
      <c r="D17" s="19" t="s">
        <v>50</v>
      </c>
      <c r="E17" s="40">
        <v>360000</v>
      </c>
      <c r="F17" s="40">
        <v>351206.08</v>
      </c>
      <c r="G17" s="40">
        <v>351206.08</v>
      </c>
      <c r="H17" s="40">
        <v>351206.08</v>
      </c>
      <c r="I17" s="40">
        <v>351206.08</v>
      </c>
      <c r="J17" s="40">
        <v>351206.08</v>
      </c>
      <c r="K17" s="40">
        <v>351206.08</v>
      </c>
      <c r="L17" s="63"/>
    </row>
    <row r="18" spans="1:12" ht="27" customHeight="1" x14ac:dyDescent="0.3">
      <c r="A18" s="19">
        <v>5</v>
      </c>
      <c r="B18" s="15">
        <v>1</v>
      </c>
      <c r="C18" s="15">
        <v>383</v>
      </c>
      <c r="D18" s="19" t="s">
        <v>50</v>
      </c>
      <c r="E18" s="40">
        <v>27000</v>
      </c>
      <c r="F18" s="40">
        <v>27000</v>
      </c>
      <c r="G18" s="40">
        <v>27000</v>
      </c>
      <c r="H18" s="40">
        <v>27000</v>
      </c>
      <c r="I18" s="40">
        <v>27000</v>
      </c>
      <c r="J18" s="40">
        <v>27000</v>
      </c>
      <c r="K18" s="40">
        <v>27000</v>
      </c>
      <c r="L18" s="63"/>
    </row>
    <row r="19" spans="1:12" ht="27" customHeight="1" x14ac:dyDescent="0.3">
      <c r="A19" s="19">
        <v>6</v>
      </c>
      <c r="B19" s="15">
        <v>2</v>
      </c>
      <c r="C19" s="15">
        <v>515</v>
      </c>
      <c r="D19" s="19" t="s">
        <v>50</v>
      </c>
      <c r="E19" s="26">
        <v>345006</v>
      </c>
      <c r="F19" s="26">
        <v>345006</v>
      </c>
      <c r="G19" s="26">
        <v>345006</v>
      </c>
      <c r="H19" s="26">
        <v>345006</v>
      </c>
      <c r="I19" s="26">
        <v>345006</v>
      </c>
      <c r="J19" s="26">
        <v>345006</v>
      </c>
      <c r="K19" s="26">
        <v>345006</v>
      </c>
      <c r="L19" s="63"/>
    </row>
    <row r="20" spans="1:12" ht="27" customHeight="1" x14ac:dyDescent="0.3">
      <c r="A20" s="19">
        <v>7</v>
      </c>
      <c r="B20" s="15">
        <v>2</v>
      </c>
      <c r="C20" s="15">
        <v>521</v>
      </c>
      <c r="D20" s="19" t="s">
        <v>50</v>
      </c>
      <c r="E20" s="26">
        <v>120000</v>
      </c>
      <c r="F20" s="26">
        <v>114519.84</v>
      </c>
      <c r="G20" s="26">
        <v>114519.84</v>
      </c>
      <c r="H20" s="26">
        <v>114519.84</v>
      </c>
      <c r="I20" s="26">
        <v>114519.84</v>
      </c>
      <c r="J20" s="26">
        <v>114519.84</v>
      </c>
      <c r="K20" s="26">
        <v>114519.84</v>
      </c>
      <c r="L20" s="63"/>
    </row>
    <row r="21" spans="1:12" ht="27" customHeight="1" x14ac:dyDescent="0.3">
      <c r="A21" s="19">
        <v>8</v>
      </c>
      <c r="B21" s="15">
        <v>2</v>
      </c>
      <c r="C21" s="15">
        <v>569</v>
      </c>
      <c r="D21" s="19" t="s">
        <v>50</v>
      </c>
      <c r="E21" s="26">
        <v>116695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64"/>
    </row>
    <row r="22" spans="1:12" ht="27" customHeight="1" x14ac:dyDescent="0.3">
      <c r="A22" s="19"/>
      <c r="B22" s="15"/>
      <c r="C22" s="15"/>
      <c r="D22" s="19"/>
      <c r="E22" s="26"/>
      <c r="F22" s="26"/>
      <c r="G22" s="26"/>
      <c r="H22" s="26"/>
      <c r="I22" s="26"/>
      <c r="J22" s="26"/>
      <c r="K22" s="26"/>
      <c r="L22" s="23"/>
    </row>
    <row r="23" spans="1:12" ht="27" customHeight="1" x14ac:dyDescent="0.3">
      <c r="A23" s="19"/>
      <c r="B23" s="15"/>
      <c r="C23" s="15"/>
      <c r="D23" s="19"/>
      <c r="E23" s="26"/>
      <c r="F23" s="26"/>
      <c r="G23" s="26"/>
      <c r="H23" s="26"/>
      <c r="I23" s="26"/>
      <c r="J23" s="26"/>
      <c r="K23" s="26"/>
      <c r="L23" s="23"/>
    </row>
    <row r="24" spans="1:12" ht="27" customHeight="1" x14ac:dyDescent="0.3">
      <c r="A24" s="19"/>
      <c r="B24" s="15"/>
      <c r="C24" s="15"/>
      <c r="D24" s="19"/>
      <c r="E24" s="26"/>
      <c r="F24" s="26"/>
      <c r="G24" s="26"/>
      <c r="H24" s="26"/>
      <c r="I24" s="26"/>
      <c r="J24" s="26"/>
      <c r="K24" s="26"/>
      <c r="L24" s="23"/>
    </row>
    <row r="25" spans="1:12" ht="27" customHeight="1" x14ac:dyDescent="0.3">
      <c r="A25" s="19"/>
      <c r="B25" s="15"/>
      <c r="C25" s="15"/>
      <c r="D25" s="19"/>
      <c r="E25" s="26"/>
      <c r="F25" s="26"/>
      <c r="G25" s="26"/>
      <c r="H25" s="26"/>
      <c r="I25" s="26"/>
      <c r="J25" s="26"/>
      <c r="K25" s="26"/>
      <c r="L25" s="23"/>
    </row>
    <row r="26" spans="1:12" ht="27" customHeight="1" x14ac:dyDescent="0.3">
      <c r="A26" s="19"/>
      <c r="B26" s="15"/>
      <c r="C26" s="15"/>
      <c r="D26" s="19"/>
      <c r="E26" s="26"/>
      <c r="F26" s="26"/>
      <c r="G26" s="26"/>
      <c r="H26" s="26"/>
      <c r="I26" s="26"/>
      <c r="J26" s="26"/>
      <c r="K26" s="26"/>
      <c r="L26" s="23"/>
    </row>
    <row r="27" spans="1:12" ht="27" customHeight="1" x14ac:dyDescent="0.3">
      <c r="A27" s="19"/>
      <c r="B27" s="15"/>
      <c r="C27" s="15"/>
      <c r="D27" s="19"/>
      <c r="E27" s="26"/>
      <c r="F27" s="26"/>
      <c r="G27" s="26"/>
      <c r="H27" s="26"/>
      <c r="I27" s="26"/>
      <c r="J27" s="26"/>
      <c r="K27" s="26"/>
      <c r="L27" s="23"/>
    </row>
    <row r="28" spans="1:12" ht="27" customHeight="1" x14ac:dyDescent="0.3">
      <c r="A28" s="19"/>
      <c r="B28" s="15"/>
      <c r="C28" s="15"/>
      <c r="D28" s="19"/>
      <c r="E28" s="26"/>
      <c r="F28" s="26"/>
      <c r="G28" s="26"/>
      <c r="H28" s="26"/>
      <c r="I28" s="26"/>
      <c r="J28" s="26"/>
      <c r="K28" s="26"/>
      <c r="L28" s="23"/>
    </row>
    <row r="29" spans="1:12" ht="27" customHeight="1" x14ac:dyDescent="0.3">
      <c r="A29" s="19"/>
      <c r="B29" s="39"/>
      <c r="C29" s="15"/>
      <c r="D29" s="15"/>
      <c r="E29" s="26"/>
      <c r="F29" s="26"/>
      <c r="G29" s="26"/>
      <c r="H29" s="26"/>
      <c r="I29" s="26"/>
      <c r="J29" s="26"/>
      <c r="K29" s="26"/>
      <c r="L29" s="23"/>
    </row>
    <row r="30" spans="1:12" ht="27" customHeight="1" x14ac:dyDescent="0.3">
      <c r="A30" s="19"/>
      <c r="B30" s="39"/>
      <c r="C30" s="15"/>
      <c r="D30" s="15"/>
      <c r="E30" s="26"/>
      <c r="F30" s="26"/>
      <c r="G30" s="26"/>
      <c r="H30" s="26"/>
      <c r="I30" s="26"/>
      <c r="J30" s="26"/>
      <c r="K30" s="26"/>
      <c r="L30" s="23"/>
    </row>
    <row r="31" spans="1:12" ht="27" customHeight="1" x14ac:dyDescent="0.3">
      <c r="A31" s="19"/>
      <c r="B31" s="39"/>
      <c r="C31" s="15"/>
      <c r="D31" s="15"/>
      <c r="E31" s="26"/>
      <c r="F31" s="26"/>
      <c r="G31" s="26"/>
      <c r="H31" s="26"/>
      <c r="I31" s="26"/>
      <c r="J31" s="26"/>
      <c r="K31" s="26"/>
      <c r="L31" s="23"/>
    </row>
    <row r="32" spans="1:12" ht="27" customHeight="1" x14ac:dyDescent="0.3">
      <c r="A32" s="19"/>
      <c r="B32" s="39"/>
      <c r="C32" s="15"/>
      <c r="D32" s="15"/>
      <c r="E32" s="26"/>
      <c r="F32" s="26"/>
      <c r="G32" s="26"/>
      <c r="H32" s="26"/>
      <c r="I32" s="26"/>
      <c r="J32" s="26"/>
      <c r="K32" s="26"/>
      <c r="L32" s="23"/>
    </row>
    <row r="33" spans="1:13" ht="27" customHeight="1" x14ac:dyDescent="0.3">
      <c r="A33" s="19"/>
      <c r="B33" s="39"/>
      <c r="C33" s="15"/>
      <c r="D33" s="15"/>
      <c r="E33" s="26"/>
      <c r="F33" s="26"/>
      <c r="G33" s="26"/>
      <c r="H33" s="26"/>
      <c r="I33" s="26"/>
      <c r="J33" s="26"/>
      <c r="K33" s="26"/>
      <c r="L33" s="22"/>
    </row>
    <row r="34" spans="1:13" ht="27" customHeight="1" x14ac:dyDescent="0.3">
      <c r="D34" s="20" t="s">
        <v>1</v>
      </c>
      <c r="E34" s="21">
        <f>SUM(E14:E33)</f>
        <v>1286901</v>
      </c>
      <c r="F34" s="21">
        <f t="shared" ref="F34:J34" si="0">SUM(F14:F33)</f>
        <v>1238949.6000000001</v>
      </c>
      <c r="G34" s="21">
        <f t="shared" si="0"/>
        <v>1238949.6000000001</v>
      </c>
      <c r="H34" s="21">
        <f t="shared" si="0"/>
        <v>1238949.6000000001</v>
      </c>
      <c r="I34" s="21">
        <f t="shared" si="0"/>
        <v>1238949.6000000001</v>
      </c>
      <c r="J34" s="21">
        <f t="shared" si="0"/>
        <v>1238949.6000000001</v>
      </c>
      <c r="K34" s="21">
        <f>SUM(K14:K33)</f>
        <v>1238949.6000000001</v>
      </c>
    </row>
    <row r="35" spans="1:13" ht="27.6" customHeight="1" x14ac:dyDescent="0.3">
      <c r="A35" s="4" t="s">
        <v>23</v>
      </c>
      <c r="G35" s="8"/>
      <c r="H35" s="66">
        <f>G34-H34</f>
        <v>0</v>
      </c>
      <c r="I35" s="8"/>
      <c r="J35" s="9"/>
      <c r="K35" s="9"/>
      <c r="L35" s="9"/>
      <c r="M35" s="9"/>
    </row>
    <row r="36" spans="1:13" ht="22.8" customHeight="1" x14ac:dyDescent="0.3">
      <c r="A36" s="4"/>
      <c r="G36" s="8"/>
      <c r="H36" s="8"/>
      <c r="I36" s="8"/>
      <c r="J36" s="9"/>
      <c r="K36" s="9"/>
      <c r="L36" s="9"/>
      <c r="M36" s="9"/>
    </row>
    <row r="37" spans="1:13" ht="34.799999999999997" customHeight="1" x14ac:dyDescent="0.3">
      <c r="M37" s="12"/>
    </row>
    <row r="38" spans="1:13" ht="12.75" customHeight="1" x14ac:dyDescent="0.3">
      <c r="B38" s="50" t="s">
        <v>52</v>
      </c>
      <c r="C38" s="50"/>
      <c r="D38" s="50"/>
      <c r="G38" s="50" t="s">
        <v>54</v>
      </c>
      <c r="H38" s="50"/>
      <c r="I38" s="50"/>
      <c r="J38" s="5"/>
      <c r="K38" s="11"/>
      <c r="L38" s="46" t="s">
        <v>56</v>
      </c>
      <c r="M38" s="5"/>
    </row>
    <row r="39" spans="1:13" s="16" customFormat="1" ht="24" customHeight="1" x14ac:dyDescent="0.3">
      <c r="B39" s="49" t="s">
        <v>53</v>
      </c>
      <c r="C39" s="49"/>
      <c r="D39" s="49"/>
      <c r="G39" s="51" t="s">
        <v>55</v>
      </c>
      <c r="H39" s="51"/>
      <c r="I39" s="51"/>
      <c r="J39" s="18"/>
      <c r="K39" s="45"/>
      <c r="L39" s="45" t="s">
        <v>57</v>
      </c>
      <c r="M39" s="18"/>
    </row>
  </sheetData>
  <mergeCells count="11">
    <mergeCell ref="B38:D38"/>
    <mergeCell ref="G38:I38"/>
    <mergeCell ref="B39:D39"/>
    <mergeCell ref="G39:I39"/>
    <mergeCell ref="A1:L1"/>
    <mergeCell ref="H3:L3"/>
    <mergeCell ref="B5:C5"/>
    <mergeCell ref="B9:K9"/>
    <mergeCell ref="B10:K10"/>
    <mergeCell ref="E12:K12"/>
    <mergeCell ref="L14:L21"/>
  </mergeCells>
  <hyperlinks>
    <hyperlink ref="J6" r:id="rId1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55" fitToHeight="3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opLeftCell="A22" zoomScale="80" zoomScaleNormal="80" workbookViewId="0">
      <selection activeCell="J10" sqref="J10"/>
    </sheetView>
  </sheetViews>
  <sheetFormatPr baseColWidth="10" defaultColWidth="24.88671875" defaultRowHeight="13.8" x14ac:dyDescent="0.3"/>
  <cols>
    <col min="1" max="1" width="3.5546875" style="1" bestFit="1" customWidth="1"/>
    <col min="2" max="2" width="12.109375" style="1" customWidth="1"/>
    <col min="3" max="3" width="10.33203125" style="1" customWidth="1"/>
    <col min="4" max="4" width="31.88671875" style="1" customWidth="1"/>
    <col min="5" max="11" width="17.44140625" style="1" customWidth="1"/>
    <col min="12" max="12" width="43.5546875" style="1" customWidth="1"/>
    <col min="13" max="16384" width="24.88671875" style="1"/>
  </cols>
  <sheetData>
    <row r="1" spans="1:12" ht="55.5" customHeight="1" x14ac:dyDescent="0.3">
      <c r="A1" s="52" t="s">
        <v>60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4"/>
    </row>
    <row r="2" spans="1:12" ht="17.2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6.5" customHeight="1" x14ac:dyDescent="0.3">
      <c r="A3" s="7"/>
      <c r="B3" s="2" t="s">
        <v>9</v>
      </c>
      <c r="C3" s="2"/>
      <c r="D3" s="24" t="s">
        <v>34</v>
      </c>
      <c r="H3" s="57" t="s">
        <v>32</v>
      </c>
      <c r="I3" s="57"/>
      <c r="J3" s="57"/>
      <c r="K3" s="57"/>
      <c r="L3" s="57"/>
    </row>
    <row r="4" spans="1:12" ht="19.5" customHeight="1" x14ac:dyDescent="0.3">
      <c r="B4" s="2" t="s">
        <v>10</v>
      </c>
      <c r="C4" s="2"/>
      <c r="D4" s="44" t="s">
        <v>35</v>
      </c>
      <c r="G4" s="2"/>
      <c r="H4" s="2"/>
      <c r="I4" s="2" t="s">
        <v>8</v>
      </c>
      <c r="J4" s="32" t="s">
        <v>37</v>
      </c>
      <c r="K4" s="32"/>
      <c r="L4" s="32"/>
    </row>
    <row r="5" spans="1:12" ht="27" customHeight="1" x14ac:dyDescent="0.3">
      <c r="B5" s="61" t="s">
        <v>3</v>
      </c>
      <c r="C5" s="61"/>
      <c r="D5" s="42" t="s">
        <v>61</v>
      </c>
      <c r="G5" s="2"/>
      <c r="H5" s="2"/>
      <c r="I5" s="2" t="s">
        <v>11</v>
      </c>
      <c r="J5" s="33" t="s">
        <v>38</v>
      </c>
      <c r="K5" s="33"/>
      <c r="L5" s="33"/>
    </row>
    <row r="6" spans="1:12" ht="20.25" customHeight="1" x14ac:dyDescent="0.3">
      <c r="B6" s="2" t="s">
        <v>2</v>
      </c>
      <c r="C6" s="2"/>
      <c r="D6" s="31"/>
      <c r="G6" s="2"/>
      <c r="H6" s="2"/>
      <c r="I6" s="2" t="s">
        <v>18</v>
      </c>
      <c r="J6" s="34" t="s">
        <v>39</v>
      </c>
      <c r="K6" s="34"/>
      <c r="L6" s="34"/>
    </row>
    <row r="7" spans="1:12" ht="21" customHeight="1" x14ac:dyDescent="0.3">
      <c r="B7" s="2" t="s">
        <v>25</v>
      </c>
      <c r="C7" s="2"/>
      <c r="D7" s="31">
        <v>2020</v>
      </c>
      <c r="G7" s="2"/>
      <c r="H7" s="2"/>
      <c r="I7" s="2" t="s">
        <v>20</v>
      </c>
      <c r="J7" s="30" t="s">
        <v>40</v>
      </c>
      <c r="K7" s="30"/>
      <c r="L7" s="30"/>
    </row>
    <row r="8" spans="1:12" ht="21" customHeight="1" x14ac:dyDescent="0.3">
      <c r="B8" s="3"/>
      <c r="C8" s="3"/>
      <c r="D8" s="3"/>
    </row>
    <row r="9" spans="1:12" ht="30" customHeight="1" x14ac:dyDescent="0.3">
      <c r="A9" s="13"/>
      <c r="B9" s="56" t="s">
        <v>24</v>
      </c>
      <c r="C9" s="56"/>
      <c r="D9" s="56"/>
      <c r="E9" s="56"/>
      <c r="F9" s="56"/>
      <c r="G9" s="56"/>
      <c r="H9" s="56"/>
      <c r="I9" s="56"/>
      <c r="J9" s="56"/>
      <c r="K9" s="56"/>
      <c r="L9" s="13"/>
    </row>
    <row r="10" spans="1:12" ht="30" customHeight="1" x14ac:dyDescent="0.3">
      <c r="B10" s="56" t="s">
        <v>21</v>
      </c>
      <c r="C10" s="56"/>
      <c r="D10" s="56"/>
      <c r="E10" s="56"/>
      <c r="F10" s="56"/>
      <c r="G10" s="56"/>
      <c r="H10" s="56"/>
      <c r="I10" s="56"/>
      <c r="J10" s="56"/>
      <c r="K10" s="56"/>
      <c r="L10" s="13"/>
    </row>
    <row r="11" spans="1:12" ht="20.25" customHeight="1" x14ac:dyDescent="0.3"/>
    <row r="12" spans="1:12" ht="16.5" customHeight="1" x14ac:dyDescent="0.3">
      <c r="E12" s="60" t="s">
        <v>6</v>
      </c>
      <c r="F12" s="60"/>
      <c r="G12" s="60"/>
      <c r="H12" s="60"/>
      <c r="I12" s="60"/>
      <c r="J12" s="60"/>
      <c r="K12" s="60"/>
    </row>
    <row r="13" spans="1:12" ht="29.25" customHeight="1" x14ac:dyDescent="0.3">
      <c r="A13" s="20" t="s">
        <v>4</v>
      </c>
      <c r="B13" s="20" t="s">
        <v>31</v>
      </c>
      <c r="C13" s="20" t="s">
        <v>22</v>
      </c>
      <c r="D13" s="20" t="s">
        <v>5</v>
      </c>
      <c r="E13" s="20" t="s">
        <v>30</v>
      </c>
      <c r="F13" s="20" t="s">
        <v>26</v>
      </c>
      <c r="G13" s="20" t="s">
        <v>29</v>
      </c>
      <c r="H13" s="20" t="s">
        <v>27</v>
      </c>
      <c r="I13" s="20" t="s">
        <v>28</v>
      </c>
      <c r="J13" s="20" t="s">
        <v>14</v>
      </c>
      <c r="K13" s="20" t="s">
        <v>19</v>
      </c>
      <c r="L13" s="20" t="s">
        <v>7</v>
      </c>
    </row>
    <row r="14" spans="1:12" ht="27" customHeight="1" x14ac:dyDescent="0.3">
      <c r="A14" s="19">
        <v>1</v>
      </c>
      <c r="B14" s="15">
        <v>1</v>
      </c>
      <c r="C14" s="15">
        <v>254</v>
      </c>
      <c r="D14" s="19" t="s">
        <v>50</v>
      </c>
      <c r="E14" s="40">
        <v>27000</v>
      </c>
      <c r="F14" s="40">
        <v>27000</v>
      </c>
      <c r="G14" s="40">
        <v>27000</v>
      </c>
      <c r="H14" s="40">
        <v>27000</v>
      </c>
      <c r="I14" s="40">
        <v>27000</v>
      </c>
      <c r="J14" s="40">
        <v>27000</v>
      </c>
      <c r="K14" s="40">
        <v>27000</v>
      </c>
      <c r="L14" s="65"/>
    </row>
    <row r="15" spans="1:12" ht="27" customHeight="1" x14ac:dyDescent="0.3">
      <c r="A15" s="19">
        <v>2</v>
      </c>
      <c r="B15" s="15">
        <v>1</v>
      </c>
      <c r="C15" s="15">
        <v>399</v>
      </c>
      <c r="D15" s="19" t="s">
        <v>50</v>
      </c>
      <c r="E15" s="40">
        <v>125400</v>
      </c>
      <c r="F15" s="40">
        <v>125400</v>
      </c>
      <c r="G15" s="40">
        <v>125400</v>
      </c>
      <c r="H15" s="40">
        <v>125400</v>
      </c>
      <c r="I15" s="40">
        <v>125400</v>
      </c>
      <c r="J15" s="40">
        <v>125400</v>
      </c>
      <c r="K15" s="40">
        <v>125400</v>
      </c>
      <c r="L15" s="65"/>
    </row>
    <row r="16" spans="1:12" ht="27" customHeight="1" x14ac:dyDescent="0.3">
      <c r="A16" s="19"/>
      <c r="B16" s="15"/>
      <c r="C16" s="15"/>
      <c r="D16" s="19"/>
      <c r="E16" s="40"/>
      <c r="F16" s="40"/>
      <c r="G16" s="40"/>
      <c r="H16" s="40"/>
      <c r="I16" s="40"/>
      <c r="J16" s="40"/>
      <c r="K16" s="40"/>
      <c r="L16" s="65"/>
    </row>
    <row r="17" spans="1:12" ht="27" customHeight="1" x14ac:dyDescent="0.3">
      <c r="A17" s="19"/>
      <c r="B17" s="15"/>
      <c r="C17" s="15"/>
      <c r="D17" s="19"/>
      <c r="E17" s="40"/>
      <c r="F17" s="40"/>
      <c r="G17" s="40"/>
      <c r="H17" s="40"/>
      <c r="I17" s="40"/>
      <c r="J17" s="40"/>
      <c r="K17" s="40"/>
      <c r="L17" s="65"/>
    </row>
    <row r="18" spans="1:12" ht="27" customHeight="1" x14ac:dyDescent="0.3">
      <c r="A18" s="19"/>
      <c r="B18" s="15"/>
      <c r="C18" s="15"/>
      <c r="D18" s="19"/>
      <c r="E18" s="40"/>
      <c r="F18" s="40"/>
      <c r="G18" s="40"/>
      <c r="H18" s="40"/>
      <c r="I18" s="40"/>
      <c r="J18" s="40"/>
      <c r="K18" s="40"/>
      <c r="L18" s="65"/>
    </row>
    <row r="19" spans="1:12" ht="27" customHeight="1" x14ac:dyDescent="0.3">
      <c r="A19" s="19"/>
      <c r="B19" s="15"/>
      <c r="C19" s="15"/>
      <c r="D19" s="19"/>
      <c r="E19" s="26"/>
      <c r="F19" s="26"/>
      <c r="G19" s="26"/>
      <c r="H19" s="26"/>
      <c r="I19" s="26"/>
      <c r="J19" s="26"/>
      <c r="K19" s="26"/>
      <c r="L19" s="23"/>
    </row>
    <row r="20" spans="1:12" ht="27" customHeight="1" x14ac:dyDescent="0.3">
      <c r="A20" s="19"/>
      <c r="B20" s="15"/>
      <c r="C20" s="15"/>
      <c r="D20" s="19"/>
      <c r="E20" s="26"/>
      <c r="F20" s="26"/>
      <c r="G20" s="26"/>
      <c r="H20" s="26"/>
      <c r="I20" s="26"/>
      <c r="J20" s="26"/>
      <c r="K20" s="26"/>
      <c r="L20" s="23"/>
    </row>
    <row r="21" spans="1:12" ht="27" customHeight="1" x14ac:dyDescent="0.3">
      <c r="A21" s="19"/>
      <c r="B21" s="15"/>
      <c r="C21" s="15"/>
      <c r="D21" s="19"/>
      <c r="E21" s="26"/>
      <c r="F21" s="26"/>
      <c r="G21" s="26"/>
      <c r="H21" s="26"/>
      <c r="I21" s="26"/>
      <c r="J21" s="26"/>
      <c r="K21" s="26"/>
      <c r="L21" s="23"/>
    </row>
    <row r="22" spans="1:12" ht="27" customHeight="1" x14ac:dyDescent="0.3">
      <c r="A22" s="19"/>
      <c r="B22" s="15"/>
      <c r="C22" s="15"/>
      <c r="D22" s="19"/>
      <c r="E22" s="26"/>
      <c r="F22" s="26"/>
      <c r="G22" s="26"/>
      <c r="H22" s="26"/>
      <c r="I22" s="26"/>
      <c r="J22" s="26"/>
      <c r="K22" s="26"/>
      <c r="L22" s="23"/>
    </row>
    <row r="23" spans="1:12" ht="27" customHeight="1" x14ac:dyDescent="0.3">
      <c r="A23" s="19"/>
      <c r="B23" s="15"/>
      <c r="C23" s="15"/>
      <c r="D23" s="19"/>
      <c r="E23" s="26"/>
      <c r="F23" s="26"/>
      <c r="G23" s="26"/>
      <c r="H23" s="26"/>
      <c r="I23" s="26"/>
      <c r="J23" s="26"/>
      <c r="K23" s="26"/>
      <c r="L23" s="23"/>
    </row>
    <row r="24" spans="1:12" ht="27" customHeight="1" x14ac:dyDescent="0.3">
      <c r="A24" s="19"/>
      <c r="B24" s="15"/>
      <c r="C24" s="15"/>
      <c r="D24" s="19"/>
      <c r="E24" s="26"/>
      <c r="F24" s="26"/>
      <c r="G24" s="26"/>
      <c r="H24" s="26"/>
      <c r="I24" s="26"/>
      <c r="J24" s="26"/>
      <c r="K24" s="26"/>
      <c r="L24" s="23"/>
    </row>
    <row r="25" spans="1:12" ht="27" customHeight="1" x14ac:dyDescent="0.3">
      <c r="A25" s="19"/>
      <c r="B25" s="15"/>
      <c r="C25" s="15"/>
      <c r="D25" s="19"/>
      <c r="E25" s="26"/>
      <c r="F25" s="26"/>
      <c r="G25" s="26"/>
      <c r="H25" s="26"/>
      <c r="I25" s="26"/>
      <c r="J25" s="26"/>
      <c r="K25" s="26"/>
      <c r="L25" s="23"/>
    </row>
    <row r="26" spans="1:12" ht="27" customHeight="1" x14ac:dyDescent="0.3">
      <c r="A26" s="19"/>
      <c r="B26" s="15"/>
      <c r="C26" s="15"/>
      <c r="D26" s="19"/>
      <c r="E26" s="26"/>
      <c r="F26" s="26"/>
      <c r="G26" s="26"/>
      <c r="H26" s="26"/>
      <c r="I26" s="26"/>
      <c r="J26" s="26"/>
      <c r="K26" s="26"/>
      <c r="L26" s="23"/>
    </row>
    <row r="27" spans="1:12" ht="27" customHeight="1" x14ac:dyDescent="0.3">
      <c r="A27" s="19"/>
      <c r="B27" s="15"/>
      <c r="C27" s="15"/>
      <c r="D27" s="19"/>
      <c r="E27" s="26"/>
      <c r="F27" s="26"/>
      <c r="G27" s="26"/>
      <c r="H27" s="26"/>
      <c r="I27" s="26"/>
      <c r="J27" s="26"/>
      <c r="K27" s="26"/>
      <c r="L27" s="23"/>
    </row>
    <row r="28" spans="1:12" ht="27" customHeight="1" x14ac:dyDescent="0.3">
      <c r="A28" s="19"/>
      <c r="B28" s="15"/>
      <c r="C28" s="15"/>
      <c r="D28" s="19"/>
      <c r="E28" s="26"/>
      <c r="F28" s="26"/>
      <c r="G28" s="26"/>
      <c r="H28" s="26"/>
      <c r="I28" s="26"/>
      <c r="J28" s="26"/>
      <c r="K28" s="26"/>
      <c r="L28" s="23"/>
    </row>
    <row r="29" spans="1:12" ht="27" customHeight="1" x14ac:dyDescent="0.3">
      <c r="A29" s="19"/>
      <c r="B29" s="39"/>
      <c r="C29" s="15"/>
      <c r="D29" s="15"/>
      <c r="E29" s="26"/>
      <c r="F29" s="26"/>
      <c r="G29" s="26"/>
      <c r="H29" s="26"/>
      <c r="I29" s="26"/>
      <c r="J29" s="26"/>
      <c r="K29" s="26"/>
      <c r="L29" s="23"/>
    </row>
    <row r="30" spans="1:12" ht="27" customHeight="1" x14ac:dyDescent="0.3">
      <c r="A30" s="19"/>
      <c r="B30" s="39"/>
      <c r="C30" s="15"/>
      <c r="D30" s="15"/>
      <c r="E30" s="26"/>
      <c r="F30" s="26"/>
      <c r="G30" s="26"/>
      <c r="H30" s="26"/>
      <c r="I30" s="26"/>
      <c r="J30" s="26"/>
      <c r="K30" s="26"/>
      <c r="L30" s="23"/>
    </row>
    <row r="31" spans="1:12" ht="27" customHeight="1" x14ac:dyDescent="0.3">
      <c r="A31" s="19"/>
      <c r="B31" s="39"/>
      <c r="C31" s="15"/>
      <c r="D31" s="15"/>
      <c r="E31" s="26"/>
      <c r="F31" s="26"/>
      <c r="G31" s="26"/>
      <c r="H31" s="26"/>
      <c r="I31" s="26"/>
      <c r="J31" s="26"/>
      <c r="K31" s="26"/>
      <c r="L31" s="23"/>
    </row>
    <row r="32" spans="1:12" ht="27" customHeight="1" x14ac:dyDescent="0.3">
      <c r="A32" s="19"/>
      <c r="B32" s="39"/>
      <c r="C32" s="15"/>
      <c r="D32" s="15"/>
      <c r="E32" s="26"/>
      <c r="F32" s="26"/>
      <c r="G32" s="26"/>
      <c r="H32" s="26"/>
      <c r="I32" s="26"/>
      <c r="J32" s="26"/>
      <c r="K32" s="26"/>
      <c r="L32" s="23"/>
    </row>
    <row r="33" spans="1:13" ht="27" customHeight="1" x14ac:dyDescent="0.3">
      <c r="A33" s="19"/>
      <c r="B33" s="39"/>
      <c r="C33" s="15"/>
      <c r="D33" s="15"/>
      <c r="E33" s="26"/>
      <c r="F33" s="26"/>
      <c r="G33" s="26"/>
      <c r="H33" s="26"/>
      <c r="I33" s="26"/>
      <c r="J33" s="26"/>
      <c r="K33" s="26"/>
      <c r="L33" s="22"/>
    </row>
    <row r="34" spans="1:13" ht="27" customHeight="1" x14ac:dyDescent="0.3">
      <c r="D34" s="20" t="s">
        <v>1</v>
      </c>
      <c r="E34" s="21">
        <f>SUM(E14:E33)</f>
        <v>152400</v>
      </c>
      <c r="F34" s="21">
        <f t="shared" ref="F34:J34" si="0">SUM(F14:F33)</f>
        <v>152400</v>
      </c>
      <c r="G34" s="21">
        <f t="shared" si="0"/>
        <v>152400</v>
      </c>
      <c r="H34" s="21">
        <f t="shared" si="0"/>
        <v>152400</v>
      </c>
      <c r="I34" s="21">
        <f t="shared" si="0"/>
        <v>152400</v>
      </c>
      <c r="J34" s="21">
        <f t="shared" si="0"/>
        <v>152400</v>
      </c>
      <c r="K34" s="21">
        <f>SUM(K14:K33)</f>
        <v>152400</v>
      </c>
    </row>
    <row r="35" spans="1:13" ht="27.6" customHeight="1" x14ac:dyDescent="0.3">
      <c r="A35" s="4" t="s">
        <v>23</v>
      </c>
      <c r="G35" s="8"/>
      <c r="H35" s="8"/>
      <c r="I35" s="8"/>
      <c r="J35" s="9"/>
      <c r="K35" s="9"/>
      <c r="L35" s="9"/>
      <c r="M35" s="9"/>
    </row>
    <row r="36" spans="1:13" ht="22.8" customHeight="1" x14ac:dyDescent="0.3">
      <c r="A36" s="4"/>
      <c r="G36" s="8"/>
      <c r="H36" s="8"/>
      <c r="I36" s="8"/>
      <c r="J36" s="9"/>
      <c r="K36" s="9"/>
      <c r="L36" s="9"/>
      <c r="M36" s="9"/>
    </row>
    <row r="37" spans="1:13" ht="34.799999999999997" customHeight="1" x14ac:dyDescent="0.3">
      <c r="M37" s="12"/>
    </row>
    <row r="38" spans="1:13" ht="12.75" customHeight="1" x14ac:dyDescent="0.3">
      <c r="B38" s="50" t="s">
        <v>52</v>
      </c>
      <c r="C38" s="50"/>
      <c r="D38" s="50"/>
      <c r="G38" s="50" t="s">
        <v>54</v>
      </c>
      <c r="H38" s="50"/>
      <c r="I38" s="50"/>
      <c r="J38" s="5"/>
      <c r="K38" s="11"/>
      <c r="L38" s="48" t="s">
        <v>56</v>
      </c>
      <c r="M38" s="5"/>
    </row>
    <row r="39" spans="1:13" s="16" customFormat="1" ht="24" customHeight="1" x14ac:dyDescent="0.3">
      <c r="B39" s="49" t="s">
        <v>53</v>
      </c>
      <c r="C39" s="49"/>
      <c r="D39" s="49"/>
      <c r="G39" s="51" t="s">
        <v>55</v>
      </c>
      <c r="H39" s="51"/>
      <c r="I39" s="51"/>
      <c r="J39" s="18"/>
      <c r="K39" s="47"/>
      <c r="L39" s="47" t="s">
        <v>57</v>
      </c>
      <c r="M39" s="18"/>
    </row>
  </sheetData>
  <mergeCells count="10">
    <mergeCell ref="B38:D38"/>
    <mergeCell ref="G38:I38"/>
    <mergeCell ref="B39:D39"/>
    <mergeCell ref="G39:I39"/>
    <mergeCell ref="A1:L1"/>
    <mergeCell ref="H3:L3"/>
    <mergeCell ref="B5:C5"/>
    <mergeCell ref="B9:K9"/>
    <mergeCell ref="B10:K10"/>
    <mergeCell ref="E12:K12"/>
  </mergeCells>
  <hyperlinks>
    <hyperlink ref="J6" r:id="rId1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55" fitToHeight="3" orientation="landscape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2" sqref="I22"/>
    </sheetView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DG Prodep 2019</vt:lpstr>
      <vt:lpstr>DG PFCE 2019</vt:lpstr>
      <vt:lpstr>EG PPTO 2020</vt:lpstr>
      <vt:lpstr>EG PRODEP 2016</vt:lpstr>
      <vt:lpstr>EG PRODEP 2018</vt:lpstr>
      <vt:lpstr>EG PRODEP 2019</vt:lpstr>
      <vt:lpstr>EG PFCE 2019</vt:lpstr>
      <vt:lpstr>EG PROFEXCE 2020</vt:lpstr>
      <vt:lpstr>Hoja2</vt:lpstr>
      <vt:lpstr>'DG PFCE 2019'!Área_de_impresión</vt:lpstr>
      <vt:lpstr>'DG Prodep 2019'!Área_de_impresión</vt:lpstr>
      <vt:lpstr>'EG PFCE 2019'!Área_de_impresión</vt:lpstr>
      <vt:lpstr>'EG PPTO 2020'!Área_de_impresión</vt:lpstr>
      <vt:lpstr>'EG PRODEP 2016'!Área_de_impresión</vt:lpstr>
      <vt:lpstr>'EG PRODEP 2018'!Área_de_impresión</vt:lpstr>
      <vt:lpstr>'EG PRODEP 2019'!Área_de_impresión</vt:lpstr>
      <vt:lpstr>'EG PROFEXCE 2020'!Área_de_impresión</vt:lpstr>
    </vt:vector>
  </TitlesOfParts>
  <Company>Gobierno Del Estado de Hidalgo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EgTeCZE</dc:creator>
  <cp:lastModifiedBy>LEGION</cp:lastModifiedBy>
  <cp:lastPrinted>2021-01-12T02:28:35Z</cp:lastPrinted>
  <dcterms:created xsi:type="dcterms:W3CDTF">2013-01-22T16:37:05Z</dcterms:created>
  <dcterms:modified xsi:type="dcterms:W3CDTF">2021-01-12T02:42:42Z</dcterms:modified>
</cp:coreProperties>
</file>